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ineca-my.sharepoint.com/personal/e_donati_cineca_it/Documents/Desktop/2015_nuovo_sito/"/>
    </mc:Choice>
  </mc:AlternateContent>
  <xr:revisionPtr revIDLastSave="0" documentId="8_{799F09A6-4013-42DF-88F3-86A406202B0B}" xr6:coauthVersionLast="47" xr6:coauthVersionMax="47" xr10:uidLastSave="{00000000-0000-0000-0000-000000000000}"/>
  <bookViews>
    <workbookView xWindow="-110" yWindow="-110" windowWidth="19420" windowHeight="10420" tabRatio="863" xr2:uid="{00000000-000D-0000-FFFF-FFFF00000000}"/>
  </bookViews>
  <sheets>
    <sheet name="finanziati per macrosettore" sheetId="1" r:id="rId1"/>
    <sheet name="% successo" sheetId="7" r:id="rId2"/>
    <sheet name="statistiche &quot;di genere&quot;" sheetId="3" r:id="rId3"/>
    <sheet name="numero partecipanti" sheetId="4" r:id="rId4"/>
    <sheet name="Approvati per settore" sheetId="5" r:id="rId5"/>
    <sheet name="Contributi per settore" sheetId="6" r:id="rId6"/>
    <sheet name="Revisori coinvolti" sheetId="8" r:id="rId7"/>
  </sheets>
  <definedNames>
    <definedName name="_xlnm._FilterDatabase" localSheetId="1" hidden="1">'% successo'!$B$7:$L$96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6" l="1"/>
  <c r="E7" i="6"/>
  <c r="E8" i="6"/>
  <c r="E9" i="6"/>
  <c r="E10" i="6"/>
  <c r="E13" i="6"/>
  <c r="E14" i="6"/>
  <c r="E15" i="6"/>
  <c r="E16" i="6"/>
  <c r="E17" i="6"/>
  <c r="E18" i="6"/>
  <c r="E19" i="6"/>
  <c r="E20" i="6"/>
  <c r="E21" i="6"/>
  <c r="E22" i="6"/>
  <c r="E23" i="6"/>
  <c r="E25" i="6"/>
  <c r="E26" i="6"/>
  <c r="E27" i="6"/>
  <c r="E28" i="6"/>
  <c r="E29" i="6"/>
  <c r="E30" i="6"/>
  <c r="E31" i="6"/>
  <c r="E32" i="6"/>
  <c r="E33" i="6"/>
  <c r="E34" i="6"/>
  <c r="E36" i="6"/>
  <c r="E5" i="6"/>
  <c r="E13" i="5"/>
  <c r="E14" i="5"/>
  <c r="E15" i="5"/>
  <c r="E16" i="5"/>
  <c r="E17" i="5"/>
  <c r="E18" i="5"/>
  <c r="E19" i="5"/>
  <c r="E20" i="5"/>
  <c r="E21" i="5"/>
  <c r="E22" i="5"/>
  <c r="E23" i="5"/>
  <c r="E25" i="5"/>
  <c r="E26" i="5"/>
  <c r="E27" i="5"/>
  <c r="E28" i="5"/>
  <c r="E29" i="5"/>
  <c r="E30" i="5"/>
  <c r="E31" i="5"/>
  <c r="E32" i="5"/>
  <c r="E33" i="5"/>
  <c r="E34" i="5"/>
  <c r="E36" i="5"/>
  <c r="E6" i="5"/>
  <c r="E7" i="5"/>
  <c r="E8" i="5"/>
  <c r="E9" i="5"/>
  <c r="E10" i="5"/>
  <c r="E11" i="5"/>
  <c r="E5" i="5"/>
  <c r="D11" i="6"/>
  <c r="E11" i="6" s="1"/>
</calcChain>
</file>

<file path=xl/sharedStrings.xml><?xml version="1.0" encoding="utf-8"?>
<sst xmlns="http://schemas.openxmlformats.org/spreadsheetml/2006/main" count="858" uniqueCount="307">
  <si>
    <t>Prin 2015</t>
  </si>
  <si>
    <t xml:space="preserve">Progetti finanziati </t>
  </si>
  <si>
    <t>nº</t>
  </si>
  <si>
    <t>NOME</t>
  </si>
  <si>
    <t>LS</t>
  </si>
  <si>
    <t>PE</t>
  </si>
  <si>
    <t>SH</t>
  </si>
  <si>
    <t>1.</t>
  </si>
  <si>
    <t>Università degli Studi di BARI ALDO MORO</t>
  </si>
  <si>
    <t>2.</t>
  </si>
  <si>
    <t>Politecnico di BARI</t>
  </si>
  <si>
    <t>3.</t>
  </si>
  <si>
    <t>Università degli Studi di BOLOGNA</t>
  </si>
  <si>
    <t>4.</t>
  </si>
  <si>
    <t>Università degli Studi di BRESCIA</t>
  </si>
  <si>
    <t>5.</t>
  </si>
  <si>
    <t>Università degli Studi di CAGLIARI</t>
  </si>
  <si>
    <t>6.</t>
  </si>
  <si>
    <t>Università della CALABRIA</t>
  </si>
  <si>
    <t>7.</t>
  </si>
  <si>
    <t>Università degli Studi di CAMERINO</t>
  </si>
  <si>
    <t>8.</t>
  </si>
  <si>
    <t>Università degli Studi di CASSINO e del LAZIO MERIDIONALE</t>
  </si>
  <si>
    <t>9.</t>
  </si>
  <si>
    <t>Università degli Studi di CATANIA</t>
  </si>
  <si>
    <t>10.</t>
  </si>
  <si>
    <t>Università degli Studi "G. d'Annunzio" CHIETI-PESCARA</t>
  </si>
  <si>
    <t>11.</t>
  </si>
  <si>
    <t>Università degli Studi di FERRARA</t>
  </si>
  <si>
    <t>12.</t>
  </si>
  <si>
    <t>Università degli Studi di FIRENZE</t>
  </si>
  <si>
    <t>13.</t>
  </si>
  <si>
    <t>Università degli Studi di FOGGIA</t>
  </si>
  <si>
    <t>14.</t>
  </si>
  <si>
    <t>Università degli Studi di GENOVA</t>
  </si>
  <si>
    <t>15.</t>
  </si>
  <si>
    <t>Università degli Studi de L'AQUILA</t>
  </si>
  <si>
    <t>16.</t>
  </si>
  <si>
    <t>Università degli Studi di MESSINA</t>
  </si>
  <si>
    <t>17.</t>
  </si>
  <si>
    <t>Università degli Studi di MILANO</t>
  </si>
  <si>
    <t>18.</t>
  </si>
  <si>
    <t>Università degli Studi di MILANO-BICOCCA</t>
  </si>
  <si>
    <t>19.</t>
  </si>
  <si>
    <t>Politecnico di MILANO</t>
  </si>
  <si>
    <t>20.</t>
  </si>
  <si>
    <t>Università Commerciale "Luigi Bocconi" MILANO</t>
  </si>
  <si>
    <t>21.</t>
  </si>
  <si>
    <t>Università Cattolica del Sacro Cuore</t>
  </si>
  <si>
    <t>22.</t>
  </si>
  <si>
    <t>HUMANITAS University</t>
  </si>
  <si>
    <t>23.</t>
  </si>
  <si>
    <t>Libera Università "Vita Salute S.Raffaele" MILANO</t>
  </si>
  <si>
    <t>24.</t>
  </si>
  <si>
    <t>Università degli Studi di MODENA e REGGIO EMILIA</t>
  </si>
  <si>
    <t>25.</t>
  </si>
  <si>
    <t>Università degli Studi del MOLISE</t>
  </si>
  <si>
    <t>26.</t>
  </si>
  <si>
    <t>Università degli Studi di NAPOLI "Federico II"</t>
  </si>
  <si>
    <t>27.</t>
  </si>
  <si>
    <t>Seconda Università degli Studi di NAPOLI</t>
  </si>
  <si>
    <t>28.</t>
  </si>
  <si>
    <t>Università degli Studi di NAPOLI "L'Orientale"</t>
  </si>
  <si>
    <t>29.</t>
  </si>
  <si>
    <t>Università degli Studi Suor Orsola Benincasa - NAPOLI</t>
  </si>
  <si>
    <t>30.</t>
  </si>
  <si>
    <t>Università degli Studi di PADOVA</t>
  </si>
  <si>
    <t>31.</t>
  </si>
  <si>
    <t>Università degli Studi di PALERMO</t>
  </si>
  <si>
    <t>32.</t>
  </si>
  <si>
    <t>Università degli Studi di PARMA</t>
  </si>
  <si>
    <t>33.</t>
  </si>
  <si>
    <t>Università degli Studi di PAVIA</t>
  </si>
  <si>
    <t>34.</t>
  </si>
  <si>
    <t>Università degli Studi di PERUGIA</t>
  </si>
  <si>
    <t>35.</t>
  </si>
  <si>
    <t>Università per Stranieri di PERUGIA</t>
  </si>
  <si>
    <t>36.</t>
  </si>
  <si>
    <t>Università degli Studi del PIEMONTE ORIENTALE "Amedeo Avogadro"-Vercelli</t>
  </si>
  <si>
    <t>37.</t>
  </si>
  <si>
    <t>Università di PISA</t>
  </si>
  <si>
    <t>38.</t>
  </si>
  <si>
    <t>Scuola Normale Superiore di PISA</t>
  </si>
  <si>
    <t>39.</t>
  </si>
  <si>
    <t>Scuola Superiore di Studi Universitari e Perfezionamento Sant'Anna</t>
  </si>
  <si>
    <t>40.</t>
  </si>
  <si>
    <t>Università Politecnica delle MARCHE</t>
  </si>
  <si>
    <t>41.</t>
  </si>
  <si>
    <t>Università degli Studi "Mediterranea" di REGGIO CALABRIA</t>
  </si>
  <si>
    <t>42.</t>
  </si>
  <si>
    <t>Università degli Studi di ROMA "La Sapienza"</t>
  </si>
  <si>
    <t>43.</t>
  </si>
  <si>
    <t>Università degli Studi di ROMA "Tor Vergata"</t>
  </si>
  <si>
    <t>44.</t>
  </si>
  <si>
    <t>Università degli Studi ROMA TRE</t>
  </si>
  <si>
    <t>45.</t>
  </si>
  <si>
    <t>Università "Campus Bio-Medico" di ROMA</t>
  </si>
  <si>
    <t>46.</t>
  </si>
  <si>
    <t>Libera Univ. Inter.le Studi Sociali "Guido Carli" LUISS-ROMA</t>
  </si>
  <si>
    <t>47.</t>
  </si>
  <si>
    <t>Università del SALENTO</t>
  </si>
  <si>
    <t>48.</t>
  </si>
  <si>
    <t>Università degli Studi di SALERNO</t>
  </si>
  <si>
    <t>49.</t>
  </si>
  <si>
    <t>Università degli Studi del SANNIO di BENEVENTO</t>
  </si>
  <si>
    <t>50.</t>
  </si>
  <si>
    <t>Università degli Studi di SASSARI</t>
  </si>
  <si>
    <t>51.</t>
  </si>
  <si>
    <t>Università degli Studi di SIENA</t>
  </si>
  <si>
    <t>52.</t>
  </si>
  <si>
    <t>Università degli Studi di TORINO</t>
  </si>
  <si>
    <t>53.</t>
  </si>
  <si>
    <t>Politecnico di TORINO</t>
  </si>
  <si>
    <t>54.</t>
  </si>
  <si>
    <t>Università degli Studi di TRENTO</t>
  </si>
  <si>
    <t>55.</t>
  </si>
  <si>
    <t>Università degli Studi di TRIESTE</t>
  </si>
  <si>
    <t>56.</t>
  </si>
  <si>
    <t>Scuola Internazionale Superiore di Studi Avanzati di TRIESTE</t>
  </si>
  <si>
    <t>57.</t>
  </si>
  <si>
    <t>Università degli Studi della TUSCIA</t>
  </si>
  <si>
    <t>58.</t>
  </si>
  <si>
    <t>Università degli Studi di UDINE</t>
  </si>
  <si>
    <t>59.</t>
  </si>
  <si>
    <t>Università degli Studi di Urbino Carlo Bo</t>
  </si>
  <si>
    <t>60.</t>
  </si>
  <si>
    <t>Università "Ca' Foscari" VENEZIA</t>
  </si>
  <si>
    <t>61.</t>
  </si>
  <si>
    <t>Università degli Studi di VERONA</t>
  </si>
  <si>
    <t>62.</t>
  </si>
  <si>
    <t>I.U.S.S. - Istituto Universitario di Studi Superiori - PAVIA</t>
  </si>
  <si>
    <r>
      <t>Totale:</t>
    </r>
    <r>
      <rPr>
        <sz val="8"/>
        <color theme="1"/>
        <rFont val="Verdana"/>
        <family val="2"/>
      </rPr>
      <t xml:space="preserve">  </t>
    </r>
  </si>
  <si>
    <r>
      <t> </t>
    </r>
    <r>
      <rPr>
        <b/>
        <sz val="8"/>
        <color rgb="FF000000"/>
        <rFont val="Verdana"/>
        <family val="2"/>
      </rPr>
      <t>109</t>
    </r>
  </si>
  <si>
    <r>
      <t> </t>
    </r>
    <r>
      <rPr>
        <b/>
        <sz val="8"/>
        <color rgb="FF000000"/>
        <rFont val="Verdana"/>
        <family val="2"/>
      </rPr>
      <t>95</t>
    </r>
  </si>
  <si>
    <r>
      <t> </t>
    </r>
    <r>
      <rPr>
        <b/>
        <sz val="8"/>
        <color rgb="FF000000"/>
        <rFont val="Verdana"/>
        <family val="2"/>
      </rPr>
      <t>96</t>
    </r>
  </si>
  <si>
    <t>presentati</t>
  </si>
  <si>
    <t>finanziati</t>
  </si>
  <si>
    <t>perc</t>
  </si>
  <si>
    <t>Università Telematica "E-CAMPUS"</t>
  </si>
  <si>
    <t>-</t>
  </si>
  <si>
    <t>Università per Stranieri di SIENA</t>
  </si>
  <si>
    <t>Università degli Studi di BERGAMO</t>
  </si>
  <si>
    <t>Libera Università di BOLZANO</t>
  </si>
  <si>
    <t>Università degli Studi INSUBRIA Varese-Como</t>
  </si>
  <si>
    <t>Università degli Studi di TERAMO</t>
  </si>
  <si>
    <t>Università degli Studi "Magna Graecia" di CATANZARO</t>
  </si>
  <si>
    <t>UNICUSANO Università degli Studi Niccolò Cusano -Telematica Roma</t>
  </si>
  <si>
    <t>Università degli Studi della BASILICATA</t>
  </si>
  <si>
    <t>63.</t>
  </si>
  <si>
    <t>UKE - Università Kore di ENNA</t>
  </si>
  <si>
    <t>64.</t>
  </si>
  <si>
    <t>65.</t>
  </si>
  <si>
    <t>66.</t>
  </si>
  <si>
    <t>Università degli Studi di ROMA "Foro Italico"</t>
  </si>
  <si>
    <t>67.</t>
  </si>
  <si>
    <t>68.</t>
  </si>
  <si>
    <t>69.</t>
  </si>
  <si>
    <t>Università "Carlo Cattaneo" - LIUC</t>
  </si>
  <si>
    <t>70.</t>
  </si>
  <si>
    <t>71.</t>
  </si>
  <si>
    <t>72.</t>
  </si>
  <si>
    <t>73.</t>
  </si>
  <si>
    <t>74.</t>
  </si>
  <si>
    <t>Università degli Studi di MACERATA</t>
  </si>
  <si>
    <t>75.</t>
  </si>
  <si>
    <t>Università Telematica UNITELMA SAPIENZA</t>
  </si>
  <si>
    <t>76.</t>
  </si>
  <si>
    <t>Università IUAV di VENEZIA</t>
  </si>
  <si>
    <t>77.</t>
  </si>
  <si>
    <t>Libera Università di lingue e comunicazione IULM-MI</t>
  </si>
  <si>
    <t>78.</t>
  </si>
  <si>
    <t>Università Telematica GUGLIELMO MARCONI</t>
  </si>
  <si>
    <t>79.</t>
  </si>
  <si>
    <t>Libera Università degli Studi "Maria SS.Assunta" - LUMSA</t>
  </si>
  <si>
    <t>80.</t>
  </si>
  <si>
    <t>Università degli Studi di NAPOLI "Parthenope"</t>
  </si>
  <si>
    <t>81.</t>
  </si>
  <si>
    <t>Università degli Studi di SCIENZE GASTRONOMICHE</t>
  </si>
  <si>
    <t>82.</t>
  </si>
  <si>
    <t>Università Telematica Internazionale UNINETTUNO</t>
  </si>
  <si>
    <t>83.</t>
  </si>
  <si>
    <t>Scuola IMT - Istituzioni, Mercati, Tecnologie - Alti Studi - LUCCA</t>
  </si>
  <si>
    <t>84.</t>
  </si>
  <si>
    <t>Università Telematica San Raffaele Roma</t>
  </si>
  <si>
    <t>85.</t>
  </si>
  <si>
    <t>Università degli Studi EUROPEA di ROMA</t>
  </si>
  <si>
    <t>86.</t>
  </si>
  <si>
    <t>Università Telematica "Universitas MERCATORUM"</t>
  </si>
  <si>
    <t>87.</t>
  </si>
  <si>
    <t>Università della VALLE D'AOSTA</t>
  </si>
  <si>
    <t>88.</t>
  </si>
  <si>
    <t>Università degli Studi Internazionali di ROMA (UNINT)</t>
  </si>
  <si>
    <t>89.</t>
  </si>
  <si>
    <r>
      <t> </t>
    </r>
    <r>
      <rPr>
        <b/>
        <sz val="8"/>
        <color rgb="FF000000"/>
        <rFont val="Verdana"/>
        <family val="2"/>
      </rPr>
      <t>1661</t>
    </r>
  </si>
  <si>
    <r>
      <t> </t>
    </r>
    <r>
      <rPr>
        <b/>
        <sz val="8"/>
        <color rgb="FF000000"/>
        <rFont val="Verdana"/>
        <family val="2"/>
      </rPr>
      <t>1483</t>
    </r>
  </si>
  <si>
    <r>
      <t> </t>
    </r>
    <r>
      <rPr>
        <b/>
        <sz val="8"/>
        <color rgb="FF000000"/>
        <rFont val="Verdana"/>
        <family val="2"/>
      </rPr>
      <t>1287</t>
    </r>
  </si>
  <si>
    <t>Prin 2015 - Percentuale di successo</t>
  </si>
  <si>
    <t xml:space="preserve">Progetti finanziati per genere </t>
  </si>
  <si>
    <t>F</t>
  </si>
  <si>
    <t>M</t>
  </si>
  <si>
    <r>
      <t> </t>
    </r>
    <r>
      <rPr>
        <b/>
        <sz val="8"/>
        <color rgb="FF000000"/>
        <rFont val="Verdana"/>
        <family val="2"/>
      </rPr>
      <t>29</t>
    </r>
  </si>
  <si>
    <r>
      <t> </t>
    </r>
    <r>
      <rPr>
        <b/>
        <sz val="8"/>
        <color rgb="FF000000"/>
        <rFont val="Verdana"/>
        <family val="2"/>
      </rPr>
      <t>80</t>
    </r>
  </si>
  <si>
    <r>
      <t> </t>
    </r>
    <r>
      <rPr>
        <b/>
        <sz val="8"/>
        <color rgb="FF000000"/>
        <rFont val="Verdana"/>
        <family val="2"/>
      </rPr>
      <t>16</t>
    </r>
  </si>
  <si>
    <r>
      <t> </t>
    </r>
    <r>
      <rPr>
        <b/>
        <sz val="8"/>
        <color rgb="FF000000"/>
        <rFont val="Verdana"/>
        <family val="2"/>
      </rPr>
      <t>79</t>
    </r>
  </si>
  <si>
    <r>
      <t> </t>
    </r>
    <r>
      <rPr>
        <b/>
        <sz val="8"/>
        <color rgb="FF000000"/>
        <rFont val="Verdana"/>
        <family val="2"/>
      </rPr>
      <t>26</t>
    </r>
  </si>
  <si>
    <r>
      <t> </t>
    </r>
    <r>
      <rPr>
        <b/>
        <sz val="8"/>
        <color rgb="FF000000"/>
        <rFont val="Verdana"/>
        <family val="2"/>
      </rPr>
      <t>70</t>
    </r>
  </si>
  <si>
    <t>LINK CAMPUS University</t>
  </si>
  <si>
    <r>
      <t> </t>
    </r>
    <r>
      <rPr>
        <b/>
        <sz val="8"/>
        <color rgb="FF000000"/>
        <rFont val="Verdana"/>
        <family val="2"/>
      </rPr>
      <t>1531</t>
    </r>
  </si>
  <si>
    <r>
      <t> </t>
    </r>
    <r>
      <rPr>
        <b/>
        <sz val="8"/>
        <color rgb="FF000000"/>
        <rFont val="Verdana"/>
        <family val="2"/>
      </rPr>
      <t>1293</t>
    </r>
  </si>
  <si>
    <t xml:space="preserve">Professori/ricercatori partecipanti in progetti finanziati </t>
  </si>
  <si>
    <t>SH1</t>
  </si>
  <si>
    <t>SH2</t>
  </si>
  <si>
    <t>SH3</t>
  </si>
  <si>
    <t>SH4</t>
  </si>
  <si>
    <t>SH5</t>
  </si>
  <si>
    <t>SH6</t>
  </si>
  <si>
    <t>TOTALE SH</t>
  </si>
  <si>
    <t>LS1</t>
  </si>
  <si>
    <t>LS2</t>
  </si>
  <si>
    <t>LS3</t>
  </si>
  <si>
    <t>LS4</t>
  </si>
  <si>
    <t>LS5</t>
  </si>
  <si>
    <t>LS6</t>
  </si>
  <si>
    <t>LS7</t>
  </si>
  <si>
    <t>LS8</t>
  </si>
  <si>
    <t>LS9</t>
  </si>
  <si>
    <t>PE1</t>
  </si>
  <si>
    <t>PE2</t>
  </si>
  <si>
    <t>PE3</t>
  </si>
  <si>
    <t>PE4</t>
  </si>
  <si>
    <t>PE5</t>
  </si>
  <si>
    <t>PE6</t>
  </si>
  <si>
    <t>PE7</t>
  </si>
  <si>
    <t>PE8</t>
  </si>
  <si>
    <t>PE9</t>
  </si>
  <si>
    <t>PE10</t>
  </si>
  <si>
    <t>TOTALE PE</t>
  </si>
  <si>
    <t>TOTALE LS</t>
  </si>
  <si>
    <t>TOTALE GEN.</t>
  </si>
  <si>
    <t>SETTORE</t>
  </si>
  <si>
    <t xml:space="preserve">PROGETTI </t>
  </si>
  <si>
    <t>PRESENTATI</t>
  </si>
  <si>
    <t>APPROVATI</t>
  </si>
  <si>
    <t>PERCENTUALE</t>
  </si>
  <si>
    <t>DI SUCCESSO</t>
  </si>
  <si>
    <t>CONTRIBUTI</t>
  </si>
  <si>
    <t>RICHIESTI</t>
  </si>
  <si>
    <t>CONCESSI</t>
  </si>
  <si>
    <t>(concessi/richiesti)</t>
  </si>
  <si>
    <r>
      <t>Totale:</t>
    </r>
    <r>
      <rPr>
        <sz val="8"/>
        <color theme="1"/>
        <rFont val="Verdana"/>
        <family val="2"/>
      </rPr>
      <t>  </t>
    </r>
  </si>
  <si>
    <t>Settore ERC del Progetto</t>
  </si>
  <si>
    <t>numero revisori coinvolti</t>
  </si>
  <si>
    <t>Residenza</t>
  </si>
  <si>
    <t>Cittadinanza Italiana</t>
  </si>
  <si>
    <t>Genere</t>
  </si>
  <si>
    <t>numero progetti</t>
  </si>
  <si>
    <t>numero val</t>
  </si>
  <si>
    <t>Punteggio</t>
  </si>
  <si>
    <t>Settore</t>
  </si>
  <si>
    <t>DESCRIZIONE</t>
  </si>
  <si>
    <t>in Italia</t>
  </si>
  <si>
    <t>all'Estero</t>
  </si>
  <si>
    <t>Italiana</t>
  </si>
  <si>
    <t>Estera</t>
  </si>
  <si>
    <t>Femmine</t>
  </si>
  <si>
    <t>Maschi</t>
  </si>
  <si>
    <t>min</t>
  </si>
  <si>
    <t>max</t>
  </si>
  <si>
    <t>Punteggio medio</t>
  </si>
  <si>
    <t>Deviazione standard</t>
  </si>
  <si>
    <t>Mediana</t>
  </si>
  <si>
    <t>Markets, Individuals and Institutions: Economics, finance and management</t>
  </si>
  <si>
    <t>The Social World, Diversity, Institutions and Values: Sociology, political science, law, communication, education</t>
  </si>
  <si>
    <t>Environment, Space and Population: Sustainability science, demography, geography, regional studies and planning, science and technology studies</t>
  </si>
  <si>
    <t>The Human Mind and Its Complexity: Cognitive science, psychology, linguistics, philosophy of mind, education</t>
  </si>
  <si>
    <t>Cultures and Cultural Production: Literature, philology, cultural studies, anthropology, arts, philosophy</t>
  </si>
  <si>
    <t>The Study of the Human Past: Archaeology and history</t>
  </si>
  <si>
    <t>Mathematics: All areas of mathematics, pure and applied, plus mathematical foundations of computer science, mathematical physics and statistics</t>
  </si>
  <si>
    <t>Fundamental Constituents of Matter: Particle, nuclear, plasma, atomic, molecular, gas, and optical physics</t>
  </si>
  <si>
    <t>Condensed Matter Physics: Structure, electronic properties, fluids, nanosciences, biophysics</t>
  </si>
  <si>
    <t>Physical and Analytical Chemical Sciences: Analytical chemistry, chemical theory, physical chemistry/chemical physics</t>
  </si>
  <si>
    <t>Synthetic Chemistry and Materials: Materials synthesis, structure-properties relations, functional and advanced materials, molecular architecture, organic chemistry</t>
  </si>
  <si>
    <t>Computer Science and Informatics: Informatics and information systems, computer science, scientific computing, intelligent systems</t>
  </si>
  <si>
    <t>Systems and Communication Engineering: Electrical, electronic, communication, optical and systems engineering</t>
  </si>
  <si>
    <t>Products and Processes Engineering: Product design, process design and control, construction methods, civil engineering, energy processes, material engineering</t>
  </si>
  <si>
    <t>Universe Sciences: Astro-physics/chemistry/biology; solar system; stellar, galactic and extragalactic astronomy, planetary systems, cosmology, space science, instrumentation</t>
  </si>
  <si>
    <t>Earth System Science: Physical geography, geology, geophysics, atmospheric sciences, oceanography, climatology, cryology, ecology, global environmental change, biogeochemical cycles, natural resources management</t>
  </si>
  <si>
    <t>Molecular and Structural Biology and Biochemistry: Molecular synthesis, modification and interaction, biochemistry, biophysics, structural biology, metabolism, signal transduction</t>
  </si>
  <si>
    <t>Genetics, Genomics, Bioinformatics and Systems Biology: Molecular and population genetics, genomics, transcriptomics, proteomics, metabolomics, bioinformatics, computational biology, biostati stics, biological modelling and simulation, systems biology, genetic epidemiology</t>
  </si>
  <si>
    <t>Cellular and Developmental Biology: Cell biology, cell physiology, signal transduction, organogenesis, developmental genetics, pattern formation in plants and animals, stem cell biology</t>
  </si>
  <si>
    <t>Physiology, Pathophysiology and Endocrinology: Organ physiology, pathophysiology, endocrinology, metabolism, ageing, tumorigenesis, cardiovascular disease, metabolic syndrome</t>
  </si>
  <si>
    <t>Neurosciences and Neural Disorders: Neurobiology, neuroanatomy, neurophysiology, neurochemistry, neuropharmacology, neuroimaging, systems neuroscience, neurological and psychiatric disorders</t>
  </si>
  <si>
    <t>Immunity and Infection: The immune system and related disorders, infectious agents and diseases, prevention and treatment of infection</t>
  </si>
  <si>
    <t>Diagnostic Tools, Therapies and Public Health: Aetiology, diagnosis and treatment of disease, public health, epidemiology, pharmacology, clinical medicine, regenerative medicine, medical ethics</t>
  </si>
  <si>
    <t>Evolutionary, Population and Environmental Biology: Evolution, ecology, animal behaviour, population biology, biodiversity, biogeography, marine biology, ecotoxicology, microbial ecology</t>
  </si>
  <si>
    <t>Applied Life Sciences and Non-Medical Biotechnology: Applied plant and animal sciences; food sciences; forestry; industrial, environmental and non-medical biotechnologies, bioengineering; synthetic and chemical biology; biomimetics; bioremediation</t>
  </si>
  <si>
    <r>
      <t>Totale:</t>
    </r>
    <r>
      <rPr>
        <sz val="8"/>
        <color rgb="FF000000"/>
        <rFont val="Verdana"/>
        <family val="2"/>
      </rPr>
      <t xml:space="preserve">  </t>
    </r>
  </si>
  <si>
    <t> 4.571</t>
  </si>
  <si>
    <t> 3.147</t>
  </si>
  <si>
    <t> 1.424</t>
  </si>
  <si>
    <t> 3.489</t>
  </si>
  <si>
    <t> 1.082</t>
  </si>
  <si>
    <t> 1.280</t>
  </si>
  <si>
    <t> 3.291</t>
  </si>
  <si>
    <t> 4.431</t>
  </si>
  <si>
    <t> 13.293</t>
  </si>
  <si>
    <t>Prin 2015 Revisori coinvolti nelle valutazioni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</si>
</sst>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8"/>
      <color theme="1"/>
      <name val="Verdana"/>
      <family val="2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FFF7D"/>
        <bgColor indexed="64"/>
      </patternFill>
    </fill>
    <fill>
      <patternFill patternType="solid">
        <fgColor rgb="FFA7CF9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6" fillId="0" borderId="0" xfId="1" applyAlignment="1">
      <alignment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vertical="center" wrapText="1"/>
    </xf>
    <xf numFmtId="2" fontId="0" fillId="0" borderId="0" xfId="0" applyNumberForma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vertical="center" wrapText="1"/>
    </xf>
    <xf numFmtId="2" fontId="0" fillId="0" borderId="7" xfId="0" applyNumberFormat="1" applyBorder="1" applyAlignment="1">
      <alignment vertical="center" wrapText="1"/>
    </xf>
    <xf numFmtId="3" fontId="0" fillId="0" borderId="7" xfId="0" applyNumberFormat="1" applyBorder="1" applyAlignment="1">
      <alignment vertical="center" wrapText="1"/>
    </xf>
    <xf numFmtId="2" fontId="0" fillId="0" borderId="7" xfId="0" applyNumberFormat="1" applyBorder="1"/>
    <xf numFmtId="0" fontId="3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9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9" fontId="5" fillId="3" borderId="1" xfId="0" applyNumberFormat="1" applyFont="1" applyFill="1" applyBorder="1" applyAlignment="1">
      <alignment horizontal="center" vertical="top" wrapText="1"/>
    </xf>
    <xf numFmtId="0" fontId="7" fillId="2" borderId="0" xfId="0" applyFont="1" applyFill="1"/>
    <xf numFmtId="0" fontId="3" fillId="4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0" fontId="5" fillId="5" borderId="1" xfId="0" applyFont="1" applyFill="1" applyBorder="1" applyAlignment="1">
      <alignment horizontal="right" vertical="top" wrapText="1"/>
    </xf>
    <xf numFmtId="0" fontId="5" fillId="6" borderId="1" xfId="0" applyFont="1" applyFill="1" applyBorder="1" applyAlignment="1">
      <alignment horizontal="right" vertical="top" wrapText="1"/>
    </xf>
    <xf numFmtId="3" fontId="5" fillId="2" borderId="1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9"/>
  <sheetViews>
    <sheetView tabSelected="1" workbookViewId="0"/>
  </sheetViews>
  <sheetFormatPr defaultRowHeight="14.5" x14ac:dyDescent="0.35"/>
  <cols>
    <col min="3" max="3" width="45.81640625" customWidth="1"/>
  </cols>
  <sheetData>
    <row r="2" spans="1:7" ht="15" x14ac:dyDescent="0.35">
      <c r="A2" s="53" t="s">
        <v>0</v>
      </c>
      <c r="B2" s="53"/>
      <c r="C2" s="53"/>
      <c r="D2" s="53"/>
      <c r="E2" s="53"/>
      <c r="F2" s="53"/>
      <c r="G2" s="53"/>
    </row>
    <row r="3" spans="1:7" ht="15" x14ac:dyDescent="0.35">
      <c r="A3" s="53" t="s">
        <v>1</v>
      </c>
      <c r="B3" s="53"/>
      <c r="C3" s="53"/>
      <c r="D3" s="53"/>
      <c r="E3" s="53"/>
      <c r="F3" s="53"/>
      <c r="G3" s="53"/>
    </row>
    <row r="5" spans="1:7" x14ac:dyDescent="0.35">
      <c r="B5" s="1"/>
    </row>
    <row r="6" spans="1:7" x14ac:dyDescent="0.35"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</row>
    <row r="7" spans="1:7" x14ac:dyDescent="0.35">
      <c r="B7" s="3" t="s">
        <v>7</v>
      </c>
      <c r="C7" s="4" t="s">
        <v>8</v>
      </c>
      <c r="D7" s="5">
        <v>1</v>
      </c>
      <c r="E7" s="5">
        <v>1</v>
      </c>
      <c r="F7" s="5">
        <v>1</v>
      </c>
    </row>
    <row r="8" spans="1:7" x14ac:dyDescent="0.35">
      <c r="B8" s="3" t="s">
        <v>9</v>
      </c>
      <c r="C8" s="4" t="s">
        <v>10</v>
      </c>
      <c r="D8" s="5">
        <v>0</v>
      </c>
      <c r="E8" s="5">
        <v>3</v>
      </c>
      <c r="F8" s="5">
        <v>0</v>
      </c>
    </row>
    <row r="9" spans="1:7" x14ac:dyDescent="0.35">
      <c r="B9" s="3" t="s">
        <v>11</v>
      </c>
      <c r="C9" s="4" t="s">
        <v>12</v>
      </c>
      <c r="D9" s="5">
        <v>8</v>
      </c>
      <c r="E9" s="5">
        <v>7</v>
      </c>
      <c r="F9" s="5">
        <v>10</v>
      </c>
    </row>
    <row r="10" spans="1:7" x14ac:dyDescent="0.35">
      <c r="B10" s="3" t="s">
        <v>13</v>
      </c>
      <c r="C10" s="4" t="s">
        <v>14</v>
      </c>
      <c r="D10" s="5">
        <v>0</v>
      </c>
      <c r="E10" s="5">
        <v>3</v>
      </c>
      <c r="F10" s="5">
        <v>0</v>
      </c>
    </row>
    <row r="11" spans="1:7" x14ac:dyDescent="0.35">
      <c r="B11" s="3" t="s">
        <v>15</v>
      </c>
      <c r="C11" s="4" t="s">
        <v>16</v>
      </c>
      <c r="D11" s="5">
        <v>1</v>
      </c>
      <c r="E11" s="5">
        <v>0</v>
      </c>
      <c r="F11" s="5">
        <v>0</v>
      </c>
    </row>
    <row r="12" spans="1:7" x14ac:dyDescent="0.35">
      <c r="B12" s="3" t="s">
        <v>17</v>
      </c>
      <c r="C12" s="4" t="s">
        <v>18</v>
      </c>
      <c r="D12" s="5">
        <v>1</v>
      </c>
      <c r="E12" s="5">
        <v>0</v>
      </c>
      <c r="F12" s="5">
        <v>2</v>
      </c>
    </row>
    <row r="13" spans="1:7" x14ac:dyDescent="0.35">
      <c r="B13" s="3" t="s">
        <v>19</v>
      </c>
      <c r="C13" s="4" t="s">
        <v>20</v>
      </c>
      <c r="D13" s="5">
        <v>2</v>
      </c>
      <c r="E13" s="5">
        <v>1</v>
      </c>
      <c r="F13" s="5">
        <v>0</v>
      </c>
    </row>
    <row r="14" spans="1:7" ht="20" x14ac:dyDescent="0.35">
      <c r="B14" s="3" t="s">
        <v>21</v>
      </c>
      <c r="C14" s="4" t="s">
        <v>22</v>
      </c>
      <c r="D14" s="5">
        <v>0</v>
      </c>
      <c r="E14" s="5">
        <v>0</v>
      </c>
      <c r="F14" s="5">
        <v>1</v>
      </c>
    </row>
    <row r="15" spans="1:7" x14ac:dyDescent="0.35">
      <c r="B15" s="3" t="s">
        <v>23</v>
      </c>
      <c r="C15" s="4" t="s">
        <v>24</v>
      </c>
      <c r="D15" s="5">
        <v>3</v>
      </c>
      <c r="E15" s="5">
        <v>1</v>
      </c>
      <c r="F15" s="5">
        <v>0</v>
      </c>
    </row>
    <row r="16" spans="1:7" x14ac:dyDescent="0.35">
      <c r="B16" s="3" t="s">
        <v>25</v>
      </c>
      <c r="C16" s="4" t="s">
        <v>26</v>
      </c>
      <c r="D16" s="5">
        <v>1</v>
      </c>
      <c r="E16" s="5">
        <v>0</v>
      </c>
      <c r="F16" s="5">
        <v>2</v>
      </c>
    </row>
    <row r="17" spans="2:6" x14ac:dyDescent="0.35">
      <c r="B17" s="3" t="s">
        <v>27</v>
      </c>
      <c r="C17" s="4" t="s">
        <v>28</v>
      </c>
      <c r="D17" s="5">
        <v>1</v>
      </c>
      <c r="E17" s="5">
        <v>0</v>
      </c>
      <c r="F17" s="5">
        <v>1</v>
      </c>
    </row>
    <row r="18" spans="2:6" x14ac:dyDescent="0.35">
      <c r="B18" s="3" t="s">
        <v>29</v>
      </c>
      <c r="C18" s="4" t="s">
        <v>30</v>
      </c>
      <c r="D18" s="5">
        <v>3</v>
      </c>
      <c r="E18" s="5">
        <v>6</v>
      </c>
      <c r="F18" s="5">
        <v>2</v>
      </c>
    </row>
    <row r="19" spans="2:6" x14ac:dyDescent="0.35">
      <c r="B19" s="3" t="s">
        <v>31</v>
      </c>
      <c r="C19" s="4" t="s">
        <v>32</v>
      </c>
      <c r="D19" s="5">
        <v>0</v>
      </c>
      <c r="E19" s="5">
        <v>0</v>
      </c>
      <c r="F19" s="5">
        <v>1</v>
      </c>
    </row>
    <row r="20" spans="2:6" x14ac:dyDescent="0.35">
      <c r="B20" s="3" t="s">
        <v>33</v>
      </c>
      <c r="C20" s="4" t="s">
        <v>34</v>
      </c>
      <c r="D20" s="5">
        <v>2</v>
      </c>
      <c r="E20" s="5">
        <v>4</v>
      </c>
      <c r="F20" s="5">
        <v>1</v>
      </c>
    </row>
    <row r="21" spans="2:6" x14ac:dyDescent="0.35">
      <c r="B21" s="3" t="s">
        <v>35</v>
      </c>
      <c r="C21" s="4" t="s">
        <v>36</v>
      </c>
      <c r="D21" s="5">
        <v>1</v>
      </c>
      <c r="E21" s="5">
        <v>1</v>
      </c>
      <c r="F21" s="5">
        <v>0</v>
      </c>
    </row>
    <row r="22" spans="2:6" x14ac:dyDescent="0.35">
      <c r="B22" s="3" t="s">
        <v>37</v>
      </c>
      <c r="C22" s="4" t="s">
        <v>38</v>
      </c>
      <c r="D22" s="5">
        <v>1</v>
      </c>
      <c r="E22" s="5">
        <v>0</v>
      </c>
      <c r="F22" s="5">
        <v>3</v>
      </c>
    </row>
    <row r="23" spans="2:6" x14ac:dyDescent="0.35">
      <c r="B23" s="3" t="s">
        <v>39</v>
      </c>
      <c r="C23" s="4" t="s">
        <v>40</v>
      </c>
      <c r="D23" s="5">
        <v>10</v>
      </c>
      <c r="E23" s="5">
        <v>3</v>
      </c>
      <c r="F23" s="5">
        <v>4</v>
      </c>
    </row>
    <row r="24" spans="2:6" x14ac:dyDescent="0.35">
      <c r="B24" s="3" t="s">
        <v>41</v>
      </c>
      <c r="C24" s="4" t="s">
        <v>42</v>
      </c>
      <c r="D24" s="5">
        <v>0</v>
      </c>
      <c r="E24" s="5">
        <v>3</v>
      </c>
      <c r="F24" s="5">
        <v>1</v>
      </c>
    </row>
    <row r="25" spans="2:6" x14ac:dyDescent="0.35">
      <c r="B25" s="3" t="s">
        <v>43</v>
      </c>
      <c r="C25" s="4" t="s">
        <v>44</v>
      </c>
      <c r="D25" s="5">
        <v>0</v>
      </c>
      <c r="E25" s="5">
        <v>3</v>
      </c>
      <c r="F25" s="5">
        <v>1</v>
      </c>
    </row>
    <row r="26" spans="2:6" x14ac:dyDescent="0.35">
      <c r="B26" s="3" t="s">
        <v>45</v>
      </c>
      <c r="C26" s="4" t="s">
        <v>46</v>
      </c>
      <c r="D26" s="5">
        <v>0</v>
      </c>
      <c r="E26" s="5">
        <v>0</v>
      </c>
      <c r="F26" s="5">
        <v>4</v>
      </c>
    </row>
    <row r="27" spans="2:6" x14ac:dyDescent="0.35">
      <c r="B27" s="3" t="s">
        <v>47</v>
      </c>
      <c r="C27" s="4" t="s">
        <v>48</v>
      </c>
      <c r="D27" s="5">
        <v>0</v>
      </c>
      <c r="E27" s="5">
        <v>0</v>
      </c>
      <c r="F27" s="5">
        <v>3</v>
      </c>
    </row>
    <row r="28" spans="2:6" x14ac:dyDescent="0.35">
      <c r="B28" s="3" t="s">
        <v>49</v>
      </c>
      <c r="C28" s="4" t="s">
        <v>50</v>
      </c>
      <c r="D28" s="5">
        <v>2</v>
      </c>
      <c r="E28" s="5">
        <v>0</v>
      </c>
      <c r="F28" s="5">
        <v>0</v>
      </c>
    </row>
    <row r="29" spans="2:6" x14ac:dyDescent="0.35">
      <c r="B29" s="3" t="s">
        <v>51</v>
      </c>
      <c r="C29" s="4" t="s">
        <v>52</v>
      </c>
      <c r="D29" s="5">
        <v>3</v>
      </c>
      <c r="E29" s="5">
        <v>0</v>
      </c>
      <c r="F29" s="5">
        <v>0</v>
      </c>
    </row>
    <row r="30" spans="2:6" x14ac:dyDescent="0.35">
      <c r="B30" s="3" t="s">
        <v>53</v>
      </c>
      <c r="C30" s="4" t="s">
        <v>54</v>
      </c>
      <c r="D30" s="5">
        <v>1</v>
      </c>
      <c r="E30" s="5">
        <v>0</v>
      </c>
      <c r="F30" s="5">
        <v>1</v>
      </c>
    </row>
    <row r="31" spans="2:6" x14ac:dyDescent="0.35">
      <c r="B31" s="3" t="s">
        <v>55</v>
      </c>
      <c r="C31" s="4" t="s">
        <v>56</v>
      </c>
      <c r="D31" s="5">
        <v>1</v>
      </c>
      <c r="E31" s="5">
        <v>0</v>
      </c>
      <c r="F31" s="5">
        <v>1</v>
      </c>
    </row>
    <row r="32" spans="2:6" x14ac:dyDescent="0.35">
      <c r="B32" s="3" t="s">
        <v>57</v>
      </c>
      <c r="C32" s="4" t="s">
        <v>58</v>
      </c>
      <c r="D32" s="5">
        <v>5</v>
      </c>
      <c r="E32" s="5">
        <v>3</v>
      </c>
      <c r="F32" s="5">
        <v>6</v>
      </c>
    </row>
    <row r="33" spans="2:6" x14ac:dyDescent="0.35">
      <c r="B33" s="3" t="s">
        <v>59</v>
      </c>
      <c r="C33" s="4" t="s">
        <v>60</v>
      </c>
      <c r="D33" s="5">
        <v>6</v>
      </c>
      <c r="E33" s="5">
        <v>1</v>
      </c>
      <c r="F33" s="5">
        <v>0</v>
      </c>
    </row>
    <row r="34" spans="2:6" x14ac:dyDescent="0.35">
      <c r="B34" s="3" t="s">
        <v>61</v>
      </c>
      <c r="C34" s="4" t="s">
        <v>62</v>
      </c>
      <c r="D34" s="5">
        <v>0</v>
      </c>
      <c r="E34" s="5">
        <v>0</v>
      </c>
      <c r="F34" s="5">
        <v>2</v>
      </c>
    </row>
    <row r="35" spans="2:6" x14ac:dyDescent="0.35">
      <c r="B35" s="3" t="s">
        <v>63</v>
      </c>
      <c r="C35" s="4" t="s">
        <v>64</v>
      </c>
      <c r="D35" s="5">
        <v>0</v>
      </c>
      <c r="E35" s="5">
        <v>0</v>
      </c>
      <c r="F35" s="5">
        <v>2</v>
      </c>
    </row>
    <row r="36" spans="2:6" x14ac:dyDescent="0.35">
      <c r="B36" s="3" t="s">
        <v>65</v>
      </c>
      <c r="C36" s="4" t="s">
        <v>66</v>
      </c>
      <c r="D36" s="5">
        <v>6</v>
      </c>
      <c r="E36" s="5">
        <v>4</v>
      </c>
      <c r="F36" s="5">
        <v>1</v>
      </c>
    </row>
    <row r="37" spans="2:6" x14ac:dyDescent="0.35">
      <c r="B37" s="3" t="s">
        <v>67</v>
      </c>
      <c r="C37" s="4" t="s">
        <v>68</v>
      </c>
      <c r="D37" s="5">
        <v>1</v>
      </c>
      <c r="E37" s="5">
        <v>3</v>
      </c>
      <c r="F37" s="5">
        <v>0</v>
      </c>
    </row>
    <row r="38" spans="2:6" x14ac:dyDescent="0.35">
      <c r="B38" s="3" t="s">
        <v>69</v>
      </c>
      <c r="C38" s="4" t="s">
        <v>70</v>
      </c>
      <c r="D38" s="5">
        <v>2</v>
      </c>
      <c r="E38" s="5">
        <v>2</v>
      </c>
      <c r="F38" s="5">
        <v>1</v>
      </c>
    </row>
    <row r="39" spans="2:6" x14ac:dyDescent="0.35">
      <c r="B39" s="3" t="s">
        <v>71</v>
      </c>
      <c r="C39" s="4" t="s">
        <v>72</v>
      </c>
      <c r="D39" s="5">
        <v>1</v>
      </c>
      <c r="E39" s="5">
        <v>1</v>
      </c>
      <c r="F39" s="5">
        <v>1</v>
      </c>
    </row>
    <row r="40" spans="2:6" x14ac:dyDescent="0.35">
      <c r="B40" s="3" t="s">
        <v>73</v>
      </c>
      <c r="C40" s="4" t="s">
        <v>74</v>
      </c>
      <c r="D40" s="5">
        <v>4</v>
      </c>
      <c r="E40" s="5">
        <v>2</v>
      </c>
      <c r="F40" s="5">
        <v>0</v>
      </c>
    </row>
    <row r="41" spans="2:6" x14ac:dyDescent="0.35">
      <c r="B41" s="3" t="s">
        <v>75</v>
      </c>
      <c r="C41" s="4" t="s">
        <v>76</v>
      </c>
      <c r="D41" s="5">
        <v>0</v>
      </c>
      <c r="E41" s="5">
        <v>1</v>
      </c>
      <c r="F41" s="5">
        <v>0</v>
      </c>
    </row>
    <row r="42" spans="2:6" ht="20" x14ac:dyDescent="0.35">
      <c r="B42" s="3" t="s">
        <v>77</v>
      </c>
      <c r="C42" s="4" t="s">
        <v>78</v>
      </c>
      <c r="D42" s="5">
        <v>3</v>
      </c>
      <c r="E42" s="5">
        <v>1</v>
      </c>
      <c r="F42" s="5">
        <v>1</v>
      </c>
    </row>
    <row r="43" spans="2:6" x14ac:dyDescent="0.35">
      <c r="B43" s="3" t="s">
        <v>79</v>
      </c>
      <c r="C43" s="4" t="s">
        <v>80</v>
      </c>
      <c r="D43" s="5">
        <v>3</v>
      </c>
      <c r="E43" s="5">
        <v>2</v>
      </c>
      <c r="F43" s="5">
        <v>1</v>
      </c>
    </row>
    <row r="44" spans="2:6" x14ac:dyDescent="0.35">
      <c r="B44" s="3" t="s">
        <v>81</v>
      </c>
      <c r="C44" s="4" t="s">
        <v>82</v>
      </c>
      <c r="D44" s="5">
        <v>0</v>
      </c>
      <c r="E44" s="5">
        <v>5</v>
      </c>
      <c r="F44" s="5">
        <v>3</v>
      </c>
    </row>
    <row r="45" spans="2:6" ht="20" x14ac:dyDescent="0.35">
      <c r="B45" s="3" t="s">
        <v>83</v>
      </c>
      <c r="C45" s="4" t="s">
        <v>84</v>
      </c>
      <c r="D45" s="5">
        <v>0</v>
      </c>
      <c r="E45" s="5">
        <v>1</v>
      </c>
      <c r="F45" s="5">
        <v>1</v>
      </c>
    </row>
    <row r="46" spans="2:6" x14ac:dyDescent="0.35">
      <c r="B46" s="3" t="s">
        <v>85</v>
      </c>
      <c r="C46" s="4" t="s">
        <v>86</v>
      </c>
      <c r="D46" s="5">
        <v>0</v>
      </c>
      <c r="E46" s="5">
        <v>2</v>
      </c>
      <c r="F46" s="5">
        <v>0</v>
      </c>
    </row>
    <row r="47" spans="2:6" x14ac:dyDescent="0.35">
      <c r="B47" s="3" t="s">
        <v>87</v>
      </c>
      <c r="C47" s="4" t="s">
        <v>88</v>
      </c>
      <c r="D47" s="5">
        <v>0</v>
      </c>
      <c r="E47" s="5">
        <v>1</v>
      </c>
      <c r="F47" s="5">
        <v>0</v>
      </c>
    </row>
    <row r="48" spans="2:6" x14ac:dyDescent="0.35">
      <c r="B48" s="3" t="s">
        <v>89</v>
      </c>
      <c r="C48" s="4" t="s">
        <v>90</v>
      </c>
      <c r="D48" s="5">
        <v>13</v>
      </c>
      <c r="E48" s="5">
        <v>8</v>
      </c>
      <c r="F48" s="5">
        <v>4</v>
      </c>
    </row>
    <row r="49" spans="2:6" x14ac:dyDescent="0.35">
      <c r="B49" s="3" t="s">
        <v>91</v>
      </c>
      <c r="C49" s="4" t="s">
        <v>92</v>
      </c>
      <c r="D49" s="5">
        <v>2</v>
      </c>
      <c r="E49" s="5">
        <v>4</v>
      </c>
      <c r="F49" s="5">
        <v>5</v>
      </c>
    </row>
    <row r="50" spans="2:6" x14ac:dyDescent="0.35">
      <c r="B50" s="3" t="s">
        <v>93</v>
      </c>
      <c r="C50" s="4" t="s">
        <v>94</v>
      </c>
      <c r="D50" s="5">
        <v>0</v>
      </c>
      <c r="E50" s="5">
        <v>3</v>
      </c>
      <c r="F50" s="5">
        <v>3</v>
      </c>
    </row>
    <row r="51" spans="2:6" x14ac:dyDescent="0.35">
      <c r="B51" s="3" t="s">
        <v>95</v>
      </c>
      <c r="C51" s="4" t="s">
        <v>96</v>
      </c>
      <c r="D51" s="5">
        <v>2</v>
      </c>
      <c r="E51" s="5">
        <v>0</v>
      </c>
      <c r="F51" s="5">
        <v>0</v>
      </c>
    </row>
    <row r="52" spans="2:6" ht="20" x14ac:dyDescent="0.35">
      <c r="B52" s="3" t="s">
        <v>97</v>
      </c>
      <c r="C52" s="4" t="s">
        <v>98</v>
      </c>
      <c r="D52" s="5">
        <v>0</v>
      </c>
      <c r="E52" s="5">
        <v>0</v>
      </c>
      <c r="F52" s="5">
        <v>1</v>
      </c>
    </row>
    <row r="53" spans="2:6" x14ac:dyDescent="0.35">
      <c r="B53" s="3" t="s">
        <v>99</v>
      </c>
      <c r="C53" s="4" t="s">
        <v>100</v>
      </c>
      <c r="D53" s="5">
        <v>2</v>
      </c>
      <c r="E53" s="5">
        <v>2</v>
      </c>
      <c r="F53" s="5">
        <v>4</v>
      </c>
    </row>
    <row r="54" spans="2:6" x14ac:dyDescent="0.35">
      <c r="B54" s="3" t="s">
        <v>101</v>
      </c>
      <c r="C54" s="4" t="s">
        <v>102</v>
      </c>
      <c r="D54" s="5">
        <v>0</v>
      </c>
      <c r="E54" s="5">
        <v>2</v>
      </c>
      <c r="F54" s="5">
        <v>1</v>
      </c>
    </row>
    <row r="55" spans="2:6" x14ac:dyDescent="0.35">
      <c r="B55" s="3" t="s">
        <v>103</v>
      </c>
      <c r="C55" s="4" t="s">
        <v>104</v>
      </c>
      <c r="D55" s="5">
        <v>1</v>
      </c>
      <c r="E55" s="5">
        <v>1</v>
      </c>
      <c r="F55" s="5">
        <v>0</v>
      </c>
    </row>
    <row r="56" spans="2:6" x14ac:dyDescent="0.35">
      <c r="B56" s="3" t="s">
        <v>105</v>
      </c>
      <c r="C56" s="4" t="s">
        <v>106</v>
      </c>
      <c r="D56" s="5">
        <v>1</v>
      </c>
      <c r="E56" s="5">
        <v>0</v>
      </c>
      <c r="F56" s="5">
        <v>0</v>
      </c>
    </row>
    <row r="57" spans="2:6" x14ac:dyDescent="0.35">
      <c r="B57" s="3" t="s">
        <v>107</v>
      </c>
      <c r="C57" s="4" t="s">
        <v>108</v>
      </c>
      <c r="D57" s="5">
        <v>3</v>
      </c>
      <c r="E57" s="5">
        <v>0</v>
      </c>
      <c r="F57" s="5">
        <v>4</v>
      </c>
    </row>
    <row r="58" spans="2:6" x14ac:dyDescent="0.35">
      <c r="B58" s="3" t="s">
        <v>109</v>
      </c>
      <c r="C58" s="4" t="s">
        <v>110</v>
      </c>
      <c r="D58" s="5">
        <v>6</v>
      </c>
      <c r="E58" s="5">
        <v>4</v>
      </c>
      <c r="F58" s="5">
        <v>4</v>
      </c>
    </row>
    <row r="59" spans="2:6" x14ac:dyDescent="0.35">
      <c r="B59" s="3" t="s">
        <v>111</v>
      </c>
      <c r="C59" s="4" t="s">
        <v>112</v>
      </c>
      <c r="D59" s="5">
        <v>0</v>
      </c>
      <c r="E59" s="5">
        <v>1</v>
      </c>
      <c r="F59" s="5">
        <v>0</v>
      </c>
    </row>
    <row r="60" spans="2:6" x14ac:dyDescent="0.35">
      <c r="B60" s="3" t="s">
        <v>113</v>
      </c>
      <c r="C60" s="4" t="s">
        <v>114</v>
      </c>
      <c r="D60" s="5">
        <v>0</v>
      </c>
      <c r="E60" s="5">
        <v>1</v>
      </c>
      <c r="F60" s="5">
        <v>2</v>
      </c>
    </row>
    <row r="61" spans="2:6" x14ac:dyDescent="0.35">
      <c r="B61" s="3" t="s">
        <v>115</v>
      </c>
      <c r="C61" s="4" t="s">
        <v>116</v>
      </c>
      <c r="D61" s="5">
        <v>2</v>
      </c>
      <c r="E61" s="5">
        <v>1</v>
      </c>
      <c r="F61" s="5">
        <v>0</v>
      </c>
    </row>
    <row r="62" spans="2:6" ht="20" x14ac:dyDescent="0.35">
      <c r="B62" s="3" t="s">
        <v>117</v>
      </c>
      <c r="C62" s="4" t="s">
        <v>118</v>
      </c>
      <c r="D62" s="5">
        <v>0</v>
      </c>
      <c r="E62" s="5">
        <v>2</v>
      </c>
      <c r="F62" s="5">
        <v>1</v>
      </c>
    </row>
    <row r="63" spans="2:6" x14ac:dyDescent="0.35">
      <c r="B63" s="3" t="s">
        <v>119</v>
      </c>
      <c r="C63" s="4" t="s">
        <v>120</v>
      </c>
      <c r="D63" s="5">
        <v>2</v>
      </c>
      <c r="E63" s="5">
        <v>0</v>
      </c>
      <c r="F63" s="5">
        <v>2</v>
      </c>
    </row>
    <row r="64" spans="2:6" x14ac:dyDescent="0.35">
      <c r="B64" s="3" t="s">
        <v>121</v>
      </c>
      <c r="C64" s="4" t="s">
        <v>122</v>
      </c>
      <c r="D64" s="5">
        <v>1</v>
      </c>
      <c r="E64" s="5">
        <v>1</v>
      </c>
      <c r="F64" s="5">
        <v>1</v>
      </c>
    </row>
    <row r="65" spans="2:6" x14ac:dyDescent="0.35">
      <c r="B65" s="3" t="s">
        <v>123</v>
      </c>
      <c r="C65" s="4" t="s">
        <v>124</v>
      </c>
      <c r="D65" s="5">
        <v>0</v>
      </c>
      <c r="E65" s="5">
        <v>0</v>
      </c>
      <c r="F65" s="5">
        <v>1</v>
      </c>
    </row>
    <row r="66" spans="2:6" x14ac:dyDescent="0.35">
      <c r="B66" s="3" t="s">
        <v>125</v>
      </c>
      <c r="C66" s="4" t="s">
        <v>126</v>
      </c>
      <c r="D66" s="5">
        <v>0</v>
      </c>
      <c r="E66" s="5">
        <v>0</v>
      </c>
      <c r="F66" s="5">
        <v>4</v>
      </c>
    </row>
    <row r="67" spans="2:6" x14ac:dyDescent="0.35">
      <c r="B67" s="3" t="s">
        <v>127</v>
      </c>
      <c r="C67" s="4" t="s">
        <v>128</v>
      </c>
      <c r="D67" s="5">
        <v>1</v>
      </c>
      <c r="E67" s="5">
        <v>0</v>
      </c>
      <c r="F67" s="5">
        <v>0</v>
      </c>
    </row>
    <row r="68" spans="2:6" x14ac:dyDescent="0.35">
      <c r="B68" s="3" t="s">
        <v>129</v>
      </c>
      <c r="C68" s="4" t="s">
        <v>130</v>
      </c>
      <c r="D68" s="5">
        <v>0</v>
      </c>
      <c r="E68" s="5">
        <v>0</v>
      </c>
      <c r="F68" s="5">
        <v>1</v>
      </c>
    </row>
    <row r="69" spans="2:6" x14ac:dyDescent="0.35">
      <c r="B69" s="6"/>
      <c r="C69" s="7" t="s">
        <v>131</v>
      </c>
      <c r="D69" s="8" t="s">
        <v>132</v>
      </c>
      <c r="E69" s="8" t="s">
        <v>133</v>
      </c>
      <c r="F69" s="8" t="s">
        <v>134</v>
      </c>
    </row>
  </sheetData>
  <mergeCells count="2">
    <mergeCell ref="A2:G2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96"/>
  <sheetViews>
    <sheetView workbookViewId="0"/>
  </sheetViews>
  <sheetFormatPr defaultRowHeight="14.5" x14ac:dyDescent="0.35"/>
  <cols>
    <col min="2" max="2" width="9.1796875" customWidth="1"/>
    <col min="3" max="3" width="45.7265625" customWidth="1"/>
    <col min="4" max="12" width="11.453125" customWidth="1"/>
  </cols>
  <sheetData>
    <row r="2" spans="1:12" ht="15" x14ac:dyDescent="0.35">
      <c r="A2" s="53" t="s">
        <v>196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2" ht="15" x14ac:dyDescent="0.3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5" spans="1:12" x14ac:dyDescent="0.35">
      <c r="B5" s="54" t="s">
        <v>2</v>
      </c>
      <c r="C5" s="56" t="s">
        <v>3</v>
      </c>
      <c r="D5" s="58" t="s">
        <v>4</v>
      </c>
      <c r="E5" s="59"/>
      <c r="F5" s="60"/>
      <c r="G5" s="58" t="s">
        <v>5</v>
      </c>
      <c r="H5" s="59"/>
      <c r="I5" s="60"/>
      <c r="J5" s="58" t="s">
        <v>6</v>
      </c>
      <c r="K5" s="59"/>
      <c r="L5" s="60"/>
    </row>
    <row r="6" spans="1:12" x14ac:dyDescent="0.35">
      <c r="B6" s="55"/>
      <c r="C6" s="57"/>
      <c r="D6" s="32" t="s">
        <v>135</v>
      </c>
      <c r="E6" s="32" t="s">
        <v>136</v>
      </c>
      <c r="F6" s="32" t="s">
        <v>137</v>
      </c>
      <c r="G6" s="32" t="s">
        <v>135</v>
      </c>
      <c r="H6" s="32" t="s">
        <v>136</v>
      </c>
      <c r="I6" s="32" t="s">
        <v>137</v>
      </c>
      <c r="J6" s="32" t="s">
        <v>135</v>
      </c>
      <c r="K6" s="32" t="s">
        <v>136</v>
      </c>
      <c r="L6" s="32" t="s">
        <v>137</v>
      </c>
    </row>
    <row r="7" spans="1:12" x14ac:dyDescent="0.35">
      <c r="B7" s="33" t="s">
        <v>7</v>
      </c>
      <c r="C7" s="34" t="s">
        <v>8</v>
      </c>
      <c r="D7" s="35">
        <v>56</v>
      </c>
      <c r="E7" s="35">
        <v>1</v>
      </c>
      <c r="F7" s="36">
        <v>0.02</v>
      </c>
      <c r="G7" s="35">
        <v>21</v>
      </c>
      <c r="H7" s="35">
        <v>1</v>
      </c>
      <c r="I7" s="36">
        <v>0.05</v>
      </c>
      <c r="J7" s="35">
        <v>28</v>
      </c>
      <c r="K7" s="35">
        <v>1</v>
      </c>
      <c r="L7" s="36">
        <v>0.04</v>
      </c>
    </row>
    <row r="8" spans="1:12" x14ac:dyDescent="0.35">
      <c r="B8" s="33" t="s">
        <v>9</v>
      </c>
      <c r="C8" s="34" t="s">
        <v>10</v>
      </c>
      <c r="D8" s="35">
        <v>0</v>
      </c>
      <c r="E8" s="35">
        <v>0</v>
      </c>
      <c r="F8" s="35" t="s">
        <v>139</v>
      </c>
      <c r="G8" s="35">
        <v>32</v>
      </c>
      <c r="H8" s="35">
        <v>3</v>
      </c>
      <c r="I8" s="36">
        <v>0.09</v>
      </c>
      <c r="J8" s="35">
        <v>4</v>
      </c>
      <c r="K8" s="35">
        <v>0</v>
      </c>
      <c r="L8" s="36">
        <v>0</v>
      </c>
    </row>
    <row r="9" spans="1:12" x14ac:dyDescent="0.35">
      <c r="B9" s="40" t="s">
        <v>11</v>
      </c>
      <c r="C9" s="41" t="s">
        <v>147</v>
      </c>
      <c r="D9" s="42">
        <v>8</v>
      </c>
      <c r="E9" s="42">
        <v>0</v>
      </c>
      <c r="F9" s="43">
        <v>0</v>
      </c>
      <c r="G9" s="42">
        <v>7</v>
      </c>
      <c r="H9" s="42">
        <v>0</v>
      </c>
      <c r="I9" s="43">
        <v>0</v>
      </c>
      <c r="J9" s="42">
        <v>2</v>
      </c>
      <c r="K9" s="42">
        <v>0</v>
      </c>
      <c r="L9" s="43">
        <v>0</v>
      </c>
    </row>
    <row r="10" spans="1:12" x14ac:dyDescent="0.35">
      <c r="B10" s="40" t="s">
        <v>13</v>
      </c>
      <c r="C10" s="41" t="s">
        <v>141</v>
      </c>
      <c r="D10" s="42">
        <v>1</v>
      </c>
      <c r="E10" s="42">
        <v>0</v>
      </c>
      <c r="F10" s="43">
        <v>0</v>
      </c>
      <c r="G10" s="42">
        <v>6</v>
      </c>
      <c r="H10" s="42">
        <v>0</v>
      </c>
      <c r="I10" s="43">
        <v>0</v>
      </c>
      <c r="J10" s="42">
        <v>15</v>
      </c>
      <c r="K10" s="42">
        <v>0</v>
      </c>
      <c r="L10" s="43">
        <v>0</v>
      </c>
    </row>
    <row r="11" spans="1:12" x14ac:dyDescent="0.35">
      <c r="B11" s="33" t="s">
        <v>15</v>
      </c>
      <c r="C11" s="34" t="s">
        <v>12</v>
      </c>
      <c r="D11" s="35">
        <v>82</v>
      </c>
      <c r="E11" s="35">
        <v>8</v>
      </c>
      <c r="F11" s="36">
        <v>0.1</v>
      </c>
      <c r="G11" s="35">
        <v>80</v>
      </c>
      <c r="H11" s="35">
        <v>7</v>
      </c>
      <c r="I11" s="36">
        <v>0.09</v>
      </c>
      <c r="J11" s="35">
        <v>73</v>
      </c>
      <c r="K11" s="35">
        <v>10</v>
      </c>
      <c r="L11" s="36">
        <v>0.14000000000000001</v>
      </c>
    </row>
    <row r="12" spans="1:12" x14ac:dyDescent="0.35">
      <c r="B12" s="40" t="s">
        <v>17</v>
      </c>
      <c r="C12" s="41" t="s">
        <v>142</v>
      </c>
      <c r="D12" s="42">
        <v>1</v>
      </c>
      <c r="E12" s="42">
        <v>0</v>
      </c>
      <c r="F12" s="43">
        <v>0</v>
      </c>
      <c r="G12" s="42">
        <v>2</v>
      </c>
      <c r="H12" s="42">
        <v>0</v>
      </c>
      <c r="I12" s="43">
        <v>0</v>
      </c>
      <c r="J12" s="42">
        <v>0</v>
      </c>
      <c r="K12" s="42">
        <v>0</v>
      </c>
      <c r="L12" s="42" t="s">
        <v>139</v>
      </c>
    </row>
    <row r="13" spans="1:12" x14ac:dyDescent="0.35">
      <c r="B13" s="33" t="s">
        <v>19</v>
      </c>
      <c r="C13" s="34" t="s">
        <v>14</v>
      </c>
      <c r="D13" s="35">
        <v>27</v>
      </c>
      <c r="E13" s="35">
        <v>0</v>
      </c>
      <c r="F13" s="36">
        <v>0</v>
      </c>
      <c r="G13" s="35">
        <v>22</v>
      </c>
      <c r="H13" s="35">
        <v>3</v>
      </c>
      <c r="I13" s="36">
        <v>0.14000000000000001</v>
      </c>
      <c r="J13" s="35">
        <v>8</v>
      </c>
      <c r="K13" s="35">
        <v>0</v>
      </c>
      <c r="L13" s="36">
        <v>0</v>
      </c>
    </row>
    <row r="14" spans="1:12" x14ac:dyDescent="0.35">
      <c r="B14" s="33" t="s">
        <v>21</v>
      </c>
      <c r="C14" s="34" t="s">
        <v>16</v>
      </c>
      <c r="D14" s="35">
        <v>32</v>
      </c>
      <c r="E14" s="35">
        <v>1</v>
      </c>
      <c r="F14" s="36">
        <v>0.03</v>
      </c>
      <c r="G14" s="35">
        <v>14</v>
      </c>
      <c r="H14" s="35">
        <v>0</v>
      </c>
      <c r="I14" s="36">
        <v>0</v>
      </c>
      <c r="J14" s="35">
        <v>22</v>
      </c>
      <c r="K14" s="35">
        <v>0</v>
      </c>
      <c r="L14" s="36">
        <v>0</v>
      </c>
    </row>
    <row r="15" spans="1:12" x14ac:dyDescent="0.35">
      <c r="B15" s="33" t="s">
        <v>23</v>
      </c>
      <c r="C15" s="34" t="s">
        <v>18</v>
      </c>
      <c r="D15" s="35">
        <v>18</v>
      </c>
      <c r="E15" s="35">
        <v>1</v>
      </c>
      <c r="F15" s="36">
        <v>0.06</v>
      </c>
      <c r="G15" s="35">
        <v>30</v>
      </c>
      <c r="H15" s="35">
        <v>0</v>
      </c>
      <c r="I15" s="36">
        <v>0</v>
      </c>
      <c r="J15" s="35">
        <v>17</v>
      </c>
      <c r="K15" s="35">
        <v>2</v>
      </c>
      <c r="L15" s="36">
        <v>0.12</v>
      </c>
    </row>
    <row r="16" spans="1:12" x14ac:dyDescent="0.35">
      <c r="B16" s="33" t="s">
        <v>25</v>
      </c>
      <c r="C16" s="34" t="s">
        <v>20</v>
      </c>
      <c r="D16" s="35">
        <v>16</v>
      </c>
      <c r="E16" s="35">
        <v>2</v>
      </c>
      <c r="F16" s="36">
        <v>0.13</v>
      </c>
      <c r="G16" s="35">
        <v>7</v>
      </c>
      <c r="H16" s="35">
        <v>1</v>
      </c>
      <c r="I16" s="36">
        <v>0.14000000000000001</v>
      </c>
      <c r="J16" s="35">
        <v>4</v>
      </c>
      <c r="K16" s="35">
        <v>0</v>
      </c>
      <c r="L16" s="36">
        <v>0</v>
      </c>
    </row>
    <row r="17" spans="2:12" ht="20" x14ac:dyDescent="0.35">
      <c r="B17" s="33" t="s">
        <v>27</v>
      </c>
      <c r="C17" s="34" t="s">
        <v>22</v>
      </c>
      <c r="D17" s="35">
        <v>2</v>
      </c>
      <c r="E17" s="35">
        <v>0</v>
      </c>
      <c r="F17" s="36">
        <v>0</v>
      </c>
      <c r="G17" s="35">
        <v>13</v>
      </c>
      <c r="H17" s="35">
        <v>0</v>
      </c>
      <c r="I17" s="36">
        <v>0</v>
      </c>
      <c r="J17" s="35">
        <v>9</v>
      </c>
      <c r="K17" s="35">
        <v>1</v>
      </c>
      <c r="L17" s="36">
        <v>0.11</v>
      </c>
    </row>
    <row r="18" spans="2:12" x14ac:dyDescent="0.35">
      <c r="B18" s="40" t="s">
        <v>29</v>
      </c>
      <c r="C18" s="41" t="s">
        <v>157</v>
      </c>
      <c r="D18" s="42">
        <v>0</v>
      </c>
      <c r="E18" s="42">
        <v>0</v>
      </c>
      <c r="F18" s="42" t="s">
        <v>139</v>
      </c>
      <c r="G18" s="42">
        <v>1</v>
      </c>
      <c r="H18" s="42">
        <v>0</v>
      </c>
      <c r="I18" s="43">
        <v>0</v>
      </c>
      <c r="J18" s="42">
        <v>1</v>
      </c>
      <c r="K18" s="42">
        <v>0</v>
      </c>
      <c r="L18" s="43">
        <v>0</v>
      </c>
    </row>
    <row r="19" spans="2:12" x14ac:dyDescent="0.35">
      <c r="B19" s="33" t="s">
        <v>31</v>
      </c>
      <c r="C19" s="34" t="s">
        <v>24</v>
      </c>
      <c r="D19" s="35">
        <v>33</v>
      </c>
      <c r="E19" s="35">
        <v>3</v>
      </c>
      <c r="F19" s="36">
        <v>0.09</v>
      </c>
      <c r="G19" s="35">
        <v>33</v>
      </c>
      <c r="H19" s="35">
        <v>1</v>
      </c>
      <c r="I19" s="36">
        <v>0.03</v>
      </c>
      <c r="J19" s="35">
        <v>23</v>
      </c>
      <c r="K19" s="35">
        <v>0</v>
      </c>
      <c r="L19" s="36">
        <v>0</v>
      </c>
    </row>
    <row r="20" spans="2:12" x14ac:dyDescent="0.35">
      <c r="B20" s="40" t="s">
        <v>33</v>
      </c>
      <c r="C20" s="41" t="s">
        <v>145</v>
      </c>
      <c r="D20" s="42">
        <v>15</v>
      </c>
      <c r="E20" s="42">
        <v>0</v>
      </c>
      <c r="F20" s="43">
        <v>0</v>
      </c>
      <c r="G20" s="42">
        <v>1</v>
      </c>
      <c r="H20" s="42">
        <v>0</v>
      </c>
      <c r="I20" s="43">
        <v>0</v>
      </c>
      <c r="J20" s="42">
        <v>2</v>
      </c>
      <c r="K20" s="42">
        <v>0</v>
      </c>
      <c r="L20" s="43">
        <v>0</v>
      </c>
    </row>
    <row r="21" spans="2:12" x14ac:dyDescent="0.35">
      <c r="B21" s="33" t="s">
        <v>35</v>
      </c>
      <c r="C21" s="34" t="s">
        <v>26</v>
      </c>
      <c r="D21" s="35">
        <v>23</v>
      </c>
      <c r="E21" s="35">
        <v>1</v>
      </c>
      <c r="F21" s="36">
        <v>0.04</v>
      </c>
      <c r="G21" s="35">
        <v>9</v>
      </c>
      <c r="H21" s="35">
        <v>0</v>
      </c>
      <c r="I21" s="36">
        <v>0</v>
      </c>
      <c r="J21" s="35">
        <v>14</v>
      </c>
      <c r="K21" s="35">
        <v>2</v>
      </c>
      <c r="L21" s="36">
        <v>0.14000000000000001</v>
      </c>
    </row>
    <row r="22" spans="2:12" x14ac:dyDescent="0.35">
      <c r="B22" s="40" t="s">
        <v>37</v>
      </c>
      <c r="C22" s="41" t="s">
        <v>177</v>
      </c>
      <c r="D22" s="42">
        <v>0</v>
      </c>
      <c r="E22" s="42">
        <v>0</v>
      </c>
      <c r="F22" s="42" t="s">
        <v>139</v>
      </c>
      <c r="G22" s="42">
        <v>0</v>
      </c>
      <c r="H22" s="42">
        <v>0</v>
      </c>
      <c r="I22" s="42" t="s">
        <v>139</v>
      </c>
      <c r="J22" s="42">
        <v>1</v>
      </c>
      <c r="K22" s="42">
        <v>0</v>
      </c>
      <c r="L22" s="43">
        <v>0</v>
      </c>
    </row>
    <row r="23" spans="2:12" x14ac:dyDescent="0.35">
      <c r="B23" s="40" t="s">
        <v>39</v>
      </c>
      <c r="C23" s="41" t="s">
        <v>149</v>
      </c>
      <c r="D23" s="42">
        <v>0</v>
      </c>
      <c r="E23" s="42">
        <v>0</v>
      </c>
      <c r="F23" s="42" t="s">
        <v>139</v>
      </c>
      <c r="G23" s="42">
        <v>1</v>
      </c>
      <c r="H23" s="42">
        <v>0</v>
      </c>
      <c r="I23" s="43">
        <v>0</v>
      </c>
      <c r="J23" s="42">
        <v>2</v>
      </c>
      <c r="K23" s="42">
        <v>0</v>
      </c>
      <c r="L23" s="43">
        <v>0</v>
      </c>
    </row>
    <row r="24" spans="2:12" x14ac:dyDescent="0.35">
      <c r="B24" s="33" t="s">
        <v>41</v>
      </c>
      <c r="C24" s="34" t="s">
        <v>28</v>
      </c>
      <c r="D24" s="35">
        <v>17</v>
      </c>
      <c r="E24" s="35">
        <v>1</v>
      </c>
      <c r="F24" s="36">
        <v>0.06</v>
      </c>
      <c r="G24" s="35">
        <v>21</v>
      </c>
      <c r="H24" s="35">
        <v>0</v>
      </c>
      <c r="I24" s="36">
        <v>0</v>
      </c>
      <c r="J24" s="35">
        <v>11</v>
      </c>
      <c r="K24" s="35">
        <v>1</v>
      </c>
      <c r="L24" s="36">
        <v>0.09</v>
      </c>
    </row>
    <row r="25" spans="2:12" x14ac:dyDescent="0.35">
      <c r="B25" s="33" t="s">
        <v>43</v>
      </c>
      <c r="C25" s="34" t="s">
        <v>30</v>
      </c>
      <c r="D25" s="35">
        <v>52</v>
      </c>
      <c r="E25" s="35">
        <v>3</v>
      </c>
      <c r="F25" s="36">
        <v>0.06</v>
      </c>
      <c r="G25" s="35">
        <v>66</v>
      </c>
      <c r="H25" s="35">
        <v>6</v>
      </c>
      <c r="I25" s="36">
        <v>0.09</v>
      </c>
      <c r="J25" s="35">
        <v>40</v>
      </c>
      <c r="K25" s="35">
        <v>2</v>
      </c>
      <c r="L25" s="36">
        <v>0.05</v>
      </c>
    </row>
    <row r="26" spans="2:12" x14ac:dyDescent="0.35">
      <c r="B26" s="33" t="s">
        <v>45</v>
      </c>
      <c r="C26" s="34" t="s">
        <v>32</v>
      </c>
      <c r="D26" s="35">
        <v>13</v>
      </c>
      <c r="E26" s="35">
        <v>0</v>
      </c>
      <c r="F26" s="36">
        <v>0</v>
      </c>
      <c r="G26" s="35">
        <v>1</v>
      </c>
      <c r="H26" s="35">
        <v>0</v>
      </c>
      <c r="I26" s="36">
        <v>0</v>
      </c>
      <c r="J26" s="35">
        <v>6</v>
      </c>
      <c r="K26" s="35">
        <v>1</v>
      </c>
      <c r="L26" s="36">
        <v>0.17</v>
      </c>
    </row>
    <row r="27" spans="2:12" x14ac:dyDescent="0.35">
      <c r="B27" s="33" t="s">
        <v>47</v>
      </c>
      <c r="C27" s="34" t="s">
        <v>34</v>
      </c>
      <c r="D27" s="35">
        <v>31</v>
      </c>
      <c r="E27" s="35">
        <v>2</v>
      </c>
      <c r="F27" s="36">
        <v>0.06</v>
      </c>
      <c r="G27" s="35">
        <v>48</v>
      </c>
      <c r="H27" s="35">
        <v>4</v>
      </c>
      <c r="I27" s="36">
        <v>0.08</v>
      </c>
      <c r="J27" s="35">
        <v>16</v>
      </c>
      <c r="K27" s="35">
        <v>1</v>
      </c>
      <c r="L27" s="36">
        <v>0.06</v>
      </c>
    </row>
    <row r="28" spans="2:12" x14ac:dyDescent="0.35">
      <c r="B28" s="40" t="s">
        <v>49</v>
      </c>
      <c r="C28" s="41" t="s">
        <v>143</v>
      </c>
      <c r="D28" s="42">
        <v>19</v>
      </c>
      <c r="E28" s="42">
        <v>0</v>
      </c>
      <c r="F28" s="43">
        <v>0</v>
      </c>
      <c r="G28" s="42">
        <v>11</v>
      </c>
      <c r="H28" s="42">
        <v>0</v>
      </c>
      <c r="I28" s="43">
        <v>0</v>
      </c>
      <c r="J28" s="42">
        <v>9</v>
      </c>
      <c r="K28" s="42">
        <v>0</v>
      </c>
      <c r="L28" s="43">
        <v>0</v>
      </c>
    </row>
    <row r="29" spans="2:12" x14ac:dyDescent="0.35">
      <c r="B29" s="33" t="s">
        <v>51</v>
      </c>
      <c r="C29" s="34" t="s">
        <v>36</v>
      </c>
      <c r="D29" s="35">
        <v>10</v>
      </c>
      <c r="E29" s="35">
        <v>1</v>
      </c>
      <c r="F29" s="36">
        <v>0.1</v>
      </c>
      <c r="G29" s="35">
        <v>11</v>
      </c>
      <c r="H29" s="35">
        <v>1</v>
      </c>
      <c r="I29" s="36">
        <v>0.09</v>
      </c>
      <c r="J29" s="35">
        <v>7</v>
      </c>
      <c r="K29" s="35">
        <v>0</v>
      </c>
      <c r="L29" s="36">
        <v>0</v>
      </c>
    </row>
    <row r="30" spans="2:12" x14ac:dyDescent="0.35">
      <c r="B30" s="40" t="s">
        <v>53</v>
      </c>
      <c r="C30" s="41" t="s">
        <v>163</v>
      </c>
      <c r="D30" s="42">
        <v>0</v>
      </c>
      <c r="E30" s="42">
        <v>0</v>
      </c>
      <c r="F30" s="42" t="s">
        <v>139</v>
      </c>
      <c r="G30" s="42">
        <v>0</v>
      </c>
      <c r="H30" s="42">
        <v>0</v>
      </c>
      <c r="I30" s="42" t="s">
        <v>139</v>
      </c>
      <c r="J30" s="42">
        <v>13</v>
      </c>
      <c r="K30" s="42">
        <v>0</v>
      </c>
      <c r="L30" s="43">
        <v>0</v>
      </c>
    </row>
    <row r="31" spans="2:12" x14ac:dyDescent="0.35">
      <c r="B31" s="33" t="s">
        <v>55</v>
      </c>
      <c r="C31" s="34" t="s">
        <v>38</v>
      </c>
      <c r="D31" s="35">
        <v>26</v>
      </c>
      <c r="E31" s="35">
        <v>1</v>
      </c>
      <c r="F31" s="36">
        <v>0.04</v>
      </c>
      <c r="G31" s="35">
        <v>13</v>
      </c>
      <c r="H31" s="35">
        <v>0</v>
      </c>
      <c r="I31" s="36">
        <v>0</v>
      </c>
      <c r="J31" s="35">
        <v>18</v>
      </c>
      <c r="K31" s="35">
        <v>3</v>
      </c>
      <c r="L31" s="36">
        <v>0.17</v>
      </c>
    </row>
    <row r="32" spans="2:12" x14ac:dyDescent="0.35">
      <c r="B32" s="33" t="s">
        <v>57</v>
      </c>
      <c r="C32" s="34" t="s">
        <v>40</v>
      </c>
      <c r="D32" s="35">
        <v>130</v>
      </c>
      <c r="E32" s="35">
        <v>10</v>
      </c>
      <c r="F32" s="36">
        <v>0.08</v>
      </c>
      <c r="G32" s="35">
        <v>37</v>
      </c>
      <c r="H32" s="35">
        <v>3</v>
      </c>
      <c r="I32" s="36">
        <v>0.08</v>
      </c>
      <c r="J32" s="35">
        <v>43</v>
      </c>
      <c r="K32" s="35">
        <v>4</v>
      </c>
      <c r="L32" s="36">
        <v>0.09</v>
      </c>
    </row>
    <row r="33" spans="2:12" x14ac:dyDescent="0.35">
      <c r="B33" s="33" t="s">
        <v>59</v>
      </c>
      <c r="C33" s="34" t="s">
        <v>42</v>
      </c>
      <c r="D33" s="35">
        <v>31</v>
      </c>
      <c r="E33" s="35">
        <v>0</v>
      </c>
      <c r="F33" s="36">
        <v>0</v>
      </c>
      <c r="G33" s="35">
        <v>34</v>
      </c>
      <c r="H33" s="35">
        <v>3</v>
      </c>
      <c r="I33" s="36">
        <v>0.09</v>
      </c>
      <c r="J33" s="35">
        <v>34</v>
      </c>
      <c r="K33" s="35">
        <v>1</v>
      </c>
      <c r="L33" s="36">
        <v>0.03</v>
      </c>
    </row>
    <row r="34" spans="2:12" x14ac:dyDescent="0.35">
      <c r="B34" s="33" t="s">
        <v>61</v>
      </c>
      <c r="C34" s="34" t="s">
        <v>44</v>
      </c>
      <c r="D34" s="35">
        <v>1</v>
      </c>
      <c r="E34" s="35">
        <v>0</v>
      </c>
      <c r="F34" s="36">
        <v>0</v>
      </c>
      <c r="G34" s="35">
        <v>100</v>
      </c>
      <c r="H34" s="35">
        <v>3</v>
      </c>
      <c r="I34" s="36">
        <v>0.03</v>
      </c>
      <c r="J34" s="35">
        <v>23</v>
      </c>
      <c r="K34" s="35">
        <v>1</v>
      </c>
      <c r="L34" s="36">
        <v>0.04</v>
      </c>
    </row>
    <row r="35" spans="2:12" x14ac:dyDescent="0.35">
      <c r="B35" s="33" t="s">
        <v>63</v>
      </c>
      <c r="C35" s="34" t="s">
        <v>46</v>
      </c>
      <c r="D35" s="35">
        <v>0</v>
      </c>
      <c r="E35" s="35">
        <v>0</v>
      </c>
      <c r="F35" s="35" t="s">
        <v>139</v>
      </c>
      <c r="G35" s="35">
        <v>0</v>
      </c>
      <c r="H35" s="35">
        <v>0</v>
      </c>
      <c r="I35" s="35" t="s">
        <v>139</v>
      </c>
      <c r="J35" s="35">
        <v>13</v>
      </c>
      <c r="K35" s="35">
        <v>4</v>
      </c>
      <c r="L35" s="36">
        <v>0.31</v>
      </c>
    </row>
    <row r="36" spans="2:12" x14ac:dyDescent="0.35">
      <c r="B36" s="33" t="s">
        <v>65</v>
      </c>
      <c r="C36" s="34" t="s">
        <v>48</v>
      </c>
      <c r="D36" s="35">
        <v>43</v>
      </c>
      <c r="E36" s="35">
        <v>0</v>
      </c>
      <c r="F36" s="36">
        <v>0</v>
      </c>
      <c r="G36" s="35">
        <v>3</v>
      </c>
      <c r="H36" s="35">
        <v>0</v>
      </c>
      <c r="I36" s="36">
        <v>0</v>
      </c>
      <c r="J36" s="35">
        <v>41</v>
      </c>
      <c r="K36" s="35">
        <v>3</v>
      </c>
      <c r="L36" s="36">
        <v>7.0000000000000007E-2</v>
      </c>
    </row>
    <row r="37" spans="2:12" x14ac:dyDescent="0.35">
      <c r="B37" s="33" t="s">
        <v>67</v>
      </c>
      <c r="C37" s="34" t="s">
        <v>50</v>
      </c>
      <c r="D37" s="35">
        <v>4</v>
      </c>
      <c r="E37" s="35">
        <v>2</v>
      </c>
      <c r="F37" s="36">
        <v>0.5</v>
      </c>
      <c r="G37" s="35">
        <v>0</v>
      </c>
      <c r="H37" s="35">
        <v>0</v>
      </c>
      <c r="I37" s="35" t="s">
        <v>139</v>
      </c>
      <c r="J37" s="35">
        <v>0</v>
      </c>
      <c r="K37" s="35">
        <v>0</v>
      </c>
      <c r="L37" s="35" t="s">
        <v>139</v>
      </c>
    </row>
    <row r="38" spans="2:12" x14ac:dyDescent="0.35">
      <c r="B38" s="40" t="s">
        <v>69</v>
      </c>
      <c r="C38" s="41" t="s">
        <v>169</v>
      </c>
      <c r="D38" s="42">
        <v>0</v>
      </c>
      <c r="E38" s="42">
        <v>0</v>
      </c>
      <c r="F38" s="42" t="s">
        <v>139</v>
      </c>
      <c r="G38" s="42">
        <v>0</v>
      </c>
      <c r="H38" s="42">
        <v>0</v>
      </c>
      <c r="I38" s="42" t="s">
        <v>139</v>
      </c>
      <c r="J38" s="42">
        <v>5</v>
      </c>
      <c r="K38" s="42">
        <v>0</v>
      </c>
      <c r="L38" s="43">
        <v>0</v>
      </c>
    </row>
    <row r="39" spans="2:12" x14ac:dyDescent="0.35">
      <c r="B39" s="33" t="s">
        <v>71</v>
      </c>
      <c r="C39" s="34" t="s">
        <v>52</v>
      </c>
      <c r="D39" s="35">
        <v>23</v>
      </c>
      <c r="E39" s="35">
        <v>3</v>
      </c>
      <c r="F39" s="36">
        <v>0.13</v>
      </c>
      <c r="G39" s="35">
        <v>1</v>
      </c>
      <c r="H39" s="35">
        <v>0</v>
      </c>
      <c r="I39" s="36">
        <v>0</v>
      </c>
      <c r="J39" s="35">
        <v>1</v>
      </c>
      <c r="K39" s="35">
        <v>0</v>
      </c>
      <c r="L39" s="36">
        <v>0</v>
      </c>
    </row>
    <row r="40" spans="2:12" x14ac:dyDescent="0.35">
      <c r="B40" s="33" t="s">
        <v>73</v>
      </c>
      <c r="C40" s="34" t="s">
        <v>54</v>
      </c>
      <c r="D40" s="35">
        <v>31</v>
      </c>
      <c r="E40" s="35">
        <v>1</v>
      </c>
      <c r="F40" s="36">
        <v>0.03</v>
      </c>
      <c r="G40" s="35">
        <v>19</v>
      </c>
      <c r="H40" s="35">
        <v>0</v>
      </c>
      <c r="I40" s="36">
        <v>0</v>
      </c>
      <c r="J40" s="35">
        <v>22</v>
      </c>
      <c r="K40" s="35">
        <v>1</v>
      </c>
      <c r="L40" s="36">
        <v>0.05</v>
      </c>
    </row>
    <row r="41" spans="2:12" x14ac:dyDescent="0.35">
      <c r="B41" s="33" t="s">
        <v>75</v>
      </c>
      <c r="C41" s="34" t="s">
        <v>56</v>
      </c>
      <c r="D41" s="35">
        <v>9</v>
      </c>
      <c r="E41" s="35">
        <v>1</v>
      </c>
      <c r="F41" s="36">
        <v>0.11</v>
      </c>
      <c r="G41" s="35">
        <v>1</v>
      </c>
      <c r="H41" s="35">
        <v>0</v>
      </c>
      <c r="I41" s="36">
        <v>0</v>
      </c>
      <c r="J41" s="35">
        <v>13</v>
      </c>
      <c r="K41" s="35">
        <v>1</v>
      </c>
      <c r="L41" s="36">
        <v>0.08</v>
      </c>
    </row>
    <row r="42" spans="2:12" x14ac:dyDescent="0.35">
      <c r="B42" s="33" t="s">
        <v>77</v>
      </c>
      <c r="C42" s="34" t="s">
        <v>58</v>
      </c>
      <c r="D42" s="35">
        <v>86</v>
      </c>
      <c r="E42" s="35">
        <v>5</v>
      </c>
      <c r="F42" s="36">
        <v>0.06</v>
      </c>
      <c r="G42" s="35">
        <v>75</v>
      </c>
      <c r="H42" s="35">
        <v>3</v>
      </c>
      <c r="I42" s="36">
        <v>0.04</v>
      </c>
      <c r="J42" s="35">
        <v>31</v>
      </c>
      <c r="K42" s="35">
        <v>6</v>
      </c>
      <c r="L42" s="36">
        <v>0.19</v>
      </c>
    </row>
    <row r="43" spans="2:12" x14ac:dyDescent="0.35">
      <c r="B43" s="33" t="s">
        <v>79</v>
      </c>
      <c r="C43" s="34" t="s">
        <v>60</v>
      </c>
      <c r="D43" s="35">
        <v>34</v>
      </c>
      <c r="E43" s="35">
        <v>6</v>
      </c>
      <c r="F43" s="36">
        <v>0.18</v>
      </c>
      <c r="G43" s="35">
        <v>16</v>
      </c>
      <c r="H43" s="35">
        <v>1</v>
      </c>
      <c r="I43" s="36">
        <v>0.06</v>
      </c>
      <c r="J43" s="35">
        <v>24</v>
      </c>
      <c r="K43" s="35">
        <v>0</v>
      </c>
      <c r="L43" s="36">
        <v>0</v>
      </c>
    </row>
    <row r="44" spans="2:12" x14ac:dyDescent="0.35">
      <c r="B44" s="40" t="s">
        <v>81</v>
      </c>
      <c r="C44" s="41" t="s">
        <v>175</v>
      </c>
      <c r="D44" s="42">
        <v>3</v>
      </c>
      <c r="E44" s="42">
        <v>0</v>
      </c>
      <c r="F44" s="43">
        <v>0</v>
      </c>
      <c r="G44" s="42">
        <v>4</v>
      </c>
      <c r="H44" s="42">
        <v>0</v>
      </c>
      <c r="I44" s="43">
        <v>0</v>
      </c>
      <c r="J44" s="42">
        <v>3</v>
      </c>
      <c r="K44" s="42">
        <v>0</v>
      </c>
      <c r="L44" s="43">
        <v>0</v>
      </c>
    </row>
    <row r="45" spans="2:12" x14ac:dyDescent="0.35">
      <c r="B45" s="33" t="s">
        <v>83</v>
      </c>
      <c r="C45" s="34" t="s">
        <v>62</v>
      </c>
      <c r="D45" s="35">
        <v>0</v>
      </c>
      <c r="E45" s="35">
        <v>0</v>
      </c>
      <c r="F45" s="35" t="s">
        <v>139</v>
      </c>
      <c r="G45" s="35">
        <v>0</v>
      </c>
      <c r="H45" s="35">
        <v>0</v>
      </c>
      <c r="I45" s="35" t="s">
        <v>139</v>
      </c>
      <c r="J45" s="35">
        <v>15</v>
      </c>
      <c r="K45" s="35">
        <v>2</v>
      </c>
      <c r="L45" s="36">
        <v>0.13</v>
      </c>
    </row>
    <row r="46" spans="2:12" x14ac:dyDescent="0.35">
      <c r="B46" s="33" t="s">
        <v>85</v>
      </c>
      <c r="C46" s="34" t="s">
        <v>64</v>
      </c>
      <c r="D46" s="35">
        <v>0</v>
      </c>
      <c r="E46" s="35">
        <v>0</v>
      </c>
      <c r="F46" s="35" t="s">
        <v>139</v>
      </c>
      <c r="G46" s="35">
        <v>0</v>
      </c>
      <c r="H46" s="35">
        <v>0</v>
      </c>
      <c r="I46" s="35" t="s">
        <v>139</v>
      </c>
      <c r="J46" s="35">
        <v>5</v>
      </c>
      <c r="K46" s="35">
        <v>2</v>
      </c>
      <c r="L46" s="36">
        <v>0.4</v>
      </c>
    </row>
    <row r="47" spans="2:12" x14ac:dyDescent="0.35">
      <c r="B47" s="33" t="s">
        <v>87</v>
      </c>
      <c r="C47" s="34" t="s">
        <v>66</v>
      </c>
      <c r="D47" s="35">
        <v>79</v>
      </c>
      <c r="E47" s="35">
        <v>6</v>
      </c>
      <c r="F47" s="36">
        <v>0.08</v>
      </c>
      <c r="G47" s="35">
        <v>62</v>
      </c>
      <c r="H47" s="35">
        <v>4</v>
      </c>
      <c r="I47" s="36">
        <v>0.06</v>
      </c>
      <c r="J47" s="35">
        <v>45</v>
      </c>
      <c r="K47" s="35">
        <v>1</v>
      </c>
      <c r="L47" s="36">
        <v>0.02</v>
      </c>
    </row>
    <row r="48" spans="2:12" x14ac:dyDescent="0.35">
      <c r="B48" s="33" t="s">
        <v>89</v>
      </c>
      <c r="C48" s="34" t="s">
        <v>68</v>
      </c>
      <c r="D48" s="35">
        <v>44</v>
      </c>
      <c r="E48" s="35">
        <v>1</v>
      </c>
      <c r="F48" s="36">
        <v>0.02</v>
      </c>
      <c r="G48" s="35">
        <v>42</v>
      </c>
      <c r="H48" s="35">
        <v>3</v>
      </c>
      <c r="I48" s="36">
        <v>7.0000000000000007E-2</v>
      </c>
      <c r="J48" s="35">
        <v>27</v>
      </c>
      <c r="K48" s="35">
        <v>0</v>
      </c>
      <c r="L48" s="36">
        <v>0</v>
      </c>
    </row>
    <row r="49" spans="2:12" x14ac:dyDescent="0.35">
      <c r="B49" s="33" t="s">
        <v>91</v>
      </c>
      <c r="C49" s="34" t="s">
        <v>70</v>
      </c>
      <c r="D49" s="35">
        <v>49</v>
      </c>
      <c r="E49" s="35">
        <v>2</v>
      </c>
      <c r="F49" s="36">
        <v>0.04</v>
      </c>
      <c r="G49" s="35">
        <v>25</v>
      </c>
      <c r="H49" s="35">
        <v>2</v>
      </c>
      <c r="I49" s="36">
        <v>0.08</v>
      </c>
      <c r="J49" s="35">
        <v>11</v>
      </c>
      <c r="K49" s="35">
        <v>1</v>
      </c>
      <c r="L49" s="36">
        <v>0.09</v>
      </c>
    </row>
    <row r="50" spans="2:12" x14ac:dyDescent="0.35">
      <c r="B50" s="33" t="s">
        <v>93</v>
      </c>
      <c r="C50" s="34" t="s">
        <v>72</v>
      </c>
      <c r="D50" s="35">
        <v>38</v>
      </c>
      <c r="E50" s="35">
        <v>1</v>
      </c>
      <c r="F50" s="36">
        <v>0.03</v>
      </c>
      <c r="G50" s="35">
        <v>35</v>
      </c>
      <c r="H50" s="35">
        <v>1</v>
      </c>
      <c r="I50" s="36">
        <v>0.03</v>
      </c>
      <c r="J50" s="35">
        <v>17</v>
      </c>
      <c r="K50" s="35">
        <v>1</v>
      </c>
      <c r="L50" s="36">
        <v>0.06</v>
      </c>
    </row>
    <row r="51" spans="2:12" x14ac:dyDescent="0.35">
      <c r="B51" s="33" t="s">
        <v>95</v>
      </c>
      <c r="C51" s="34" t="s">
        <v>74</v>
      </c>
      <c r="D51" s="35">
        <v>38</v>
      </c>
      <c r="E51" s="35">
        <v>4</v>
      </c>
      <c r="F51" s="36">
        <v>0.11</v>
      </c>
      <c r="G51" s="35">
        <v>20</v>
      </c>
      <c r="H51" s="35">
        <v>2</v>
      </c>
      <c r="I51" s="36">
        <v>0.1</v>
      </c>
      <c r="J51" s="35">
        <v>19</v>
      </c>
      <c r="K51" s="35">
        <v>0</v>
      </c>
      <c r="L51" s="36">
        <v>0</v>
      </c>
    </row>
    <row r="52" spans="2:12" x14ac:dyDescent="0.35">
      <c r="B52" s="33" t="s">
        <v>97</v>
      </c>
      <c r="C52" s="34" t="s">
        <v>76</v>
      </c>
      <c r="D52" s="35">
        <v>0</v>
      </c>
      <c r="E52" s="35">
        <v>0</v>
      </c>
      <c r="F52" s="35" t="s">
        <v>139</v>
      </c>
      <c r="G52" s="35">
        <v>1</v>
      </c>
      <c r="H52" s="35">
        <v>1</v>
      </c>
      <c r="I52" s="36">
        <v>1</v>
      </c>
      <c r="J52" s="35">
        <v>0</v>
      </c>
      <c r="K52" s="35">
        <v>0</v>
      </c>
      <c r="L52" s="35" t="s">
        <v>139</v>
      </c>
    </row>
    <row r="53" spans="2:12" ht="20" x14ac:dyDescent="0.35">
      <c r="B53" s="33" t="s">
        <v>99</v>
      </c>
      <c r="C53" s="34" t="s">
        <v>78</v>
      </c>
      <c r="D53" s="35">
        <v>17</v>
      </c>
      <c r="E53" s="35">
        <v>3</v>
      </c>
      <c r="F53" s="36">
        <v>0.18</v>
      </c>
      <c r="G53" s="35">
        <v>7</v>
      </c>
      <c r="H53" s="35">
        <v>1</v>
      </c>
      <c r="I53" s="36">
        <v>0.14000000000000001</v>
      </c>
      <c r="J53" s="35">
        <v>10</v>
      </c>
      <c r="K53" s="35">
        <v>1</v>
      </c>
      <c r="L53" s="36">
        <v>0.1</v>
      </c>
    </row>
    <row r="54" spans="2:12" x14ac:dyDescent="0.35">
      <c r="B54" s="33" t="s">
        <v>101</v>
      </c>
      <c r="C54" s="34" t="s">
        <v>80</v>
      </c>
      <c r="D54" s="35">
        <v>51</v>
      </c>
      <c r="E54" s="35">
        <v>3</v>
      </c>
      <c r="F54" s="36">
        <v>0.06</v>
      </c>
      <c r="G54" s="35">
        <v>52</v>
      </c>
      <c r="H54" s="35">
        <v>2</v>
      </c>
      <c r="I54" s="36">
        <v>0.04</v>
      </c>
      <c r="J54" s="35">
        <v>32</v>
      </c>
      <c r="K54" s="35">
        <v>1</v>
      </c>
      <c r="L54" s="36">
        <v>0.03</v>
      </c>
    </row>
    <row r="55" spans="2:12" x14ac:dyDescent="0.35">
      <c r="B55" s="33" t="s">
        <v>103</v>
      </c>
      <c r="C55" s="34" t="s">
        <v>82</v>
      </c>
      <c r="D55" s="35">
        <v>2</v>
      </c>
      <c r="E55" s="35">
        <v>0</v>
      </c>
      <c r="F55" s="36">
        <v>0</v>
      </c>
      <c r="G55" s="35">
        <v>9</v>
      </c>
      <c r="H55" s="35">
        <v>5</v>
      </c>
      <c r="I55" s="36">
        <v>0.56000000000000005</v>
      </c>
      <c r="J55" s="35">
        <v>9</v>
      </c>
      <c r="K55" s="35">
        <v>3</v>
      </c>
      <c r="L55" s="36">
        <v>0.33</v>
      </c>
    </row>
    <row r="56" spans="2:12" ht="20" x14ac:dyDescent="0.35">
      <c r="B56" s="33" t="s">
        <v>105</v>
      </c>
      <c r="C56" s="34" t="s">
        <v>84</v>
      </c>
      <c r="D56" s="35">
        <v>6</v>
      </c>
      <c r="E56" s="35">
        <v>0</v>
      </c>
      <c r="F56" s="36">
        <v>0</v>
      </c>
      <c r="G56" s="35">
        <v>6</v>
      </c>
      <c r="H56" s="35">
        <v>1</v>
      </c>
      <c r="I56" s="36">
        <v>0.17</v>
      </c>
      <c r="J56" s="35">
        <v>11</v>
      </c>
      <c r="K56" s="35">
        <v>1</v>
      </c>
      <c r="L56" s="36">
        <v>0.09</v>
      </c>
    </row>
    <row r="57" spans="2:12" x14ac:dyDescent="0.35">
      <c r="B57" s="33" t="s">
        <v>107</v>
      </c>
      <c r="C57" s="34" t="s">
        <v>86</v>
      </c>
      <c r="D57" s="35">
        <v>24</v>
      </c>
      <c r="E57" s="35">
        <v>0</v>
      </c>
      <c r="F57" s="36">
        <v>0</v>
      </c>
      <c r="G57" s="35">
        <v>18</v>
      </c>
      <c r="H57" s="35">
        <v>2</v>
      </c>
      <c r="I57" s="36">
        <v>0.11</v>
      </c>
      <c r="J57" s="35">
        <v>5</v>
      </c>
      <c r="K57" s="35">
        <v>0</v>
      </c>
      <c r="L57" s="36">
        <v>0</v>
      </c>
    </row>
    <row r="58" spans="2:12" x14ac:dyDescent="0.35">
      <c r="B58" s="33" t="s">
        <v>109</v>
      </c>
      <c r="C58" s="34" t="s">
        <v>88</v>
      </c>
      <c r="D58" s="35">
        <v>4</v>
      </c>
      <c r="E58" s="35">
        <v>0</v>
      </c>
      <c r="F58" s="36">
        <v>0</v>
      </c>
      <c r="G58" s="35">
        <v>5</v>
      </c>
      <c r="H58" s="35">
        <v>1</v>
      </c>
      <c r="I58" s="36">
        <v>0.2</v>
      </c>
      <c r="J58" s="35">
        <v>8</v>
      </c>
      <c r="K58" s="35">
        <v>0</v>
      </c>
      <c r="L58" s="36">
        <v>0</v>
      </c>
    </row>
    <row r="59" spans="2:12" x14ac:dyDescent="0.35">
      <c r="B59" s="40" t="s">
        <v>111</v>
      </c>
      <c r="C59" s="41" t="s">
        <v>185</v>
      </c>
      <c r="D59" s="42">
        <v>0</v>
      </c>
      <c r="E59" s="42">
        <v>0</v>
      </c>
      <c r="F59" s="42" t="s">
        <v>139</v>
      </c>
      <c r="G59" s="42">
        <v>0</v>
      </c>
      <c r="H59" s="42">
        <v>0</v>
      </c>
      <c r="I59" s="42" t="s">
        <v>139</v>
      </c>
      <c r="J59" s="42">
        <v>2</v>
      </c>
      <c r="K59" s="42">
        <v>0</v>
      </c>
      <c r="L59" s="43">
        <v>0</v>
      </c>
    </row>
    <row r="60" spans="2:12" x14ac:dyDescent="0.35">
      <c r="B60" s="40" t="s">
        <v>113</v>
      </c>
      <c r="C60" s="41" t="s">
        <v>153</v>
      </c>
      <c r="D60" s="42">
        <v>2</v>
      </c>
      <c r="E60" s="42">
        <v>0</v>
      </c>
      <c r="F60" s="43">
        <v>0</v>
      </c>
      <c r="G60" s="42">
        <v>0</v>
      </c>
      <c r="H60" s="42">
        <v>0</v>
      </c>
      <c r="I60" s="42" t="s">
        <v>139</v>
      </c>
      <c r="J60" s="42">
        <v>0</v>
      </c>
      <c r="K60" s="42">
        <v>0</v>
      </c>
      <c r="L60" s="42" t="s">
        <v>139</v>
      </c>
    </row>
    <row r="61" spans="2:12" x14ac:dyDescent="0.35">
      <c r="B61" s="33" t="s">
        <v>115</v>
      </c>
      <c r="C61" s="34" t="s">
        <v>90</v>
      </c>
      <c r="D61" s="35">
        <v>110</v>
      </c>
      <c r="E61" s="35">
        <v>13</v>
      </c>
      <c r="F61" s="36">
        <v>0.12</v>
      </c>
      <c r="G61" s="35">
        <v>96</v>
      </c>
      <c r="H61" s="35">
        <v>8</v>
      </c>
      <c r="I61" s="36">
        <v>0.08</v>
      </c>
      <c r="J61" s="35">
        <v>76</v>
      </c>
      <c r="K61" s="35">
        <v>4</v>
      </c>
      <c r="L61" s="36">
        <v>0.05</v>
      </c>
    </row>
    <row r="62" spans="2:12" x14ac:dyDescent="0.35">
      <c r="B62" s="33" t="s">
        <v>117</v>
      </c>
      <c r="C62" s="34" t="s">
        <v>92</v>
      </c>
      <c r="D62" s="35">
        <v>35</v>
      </c>
      <c r="E62" s="35">
        <v>2</v>
      </c>
      <c r="F62" s="36">
        <v>0.06</v>
      </c>
      <c r="G62" s="35">
        <v>37</v>
      </c>
      <c r="H62" s="35">
        <v>4</v>
      </c>
      <c r="I62" s="36">
        <v>0.11</v>
      </c>
      <c r="J62" s="35">
        <v>32</v>
      </c>
      <c r="K62" s="35">
        <v>5</v>
      </c>
      <c r="L62" s="36">
        <v>0.16</v>
      </c>
    </row>
    <row r="63" spans="2:12" x14ac:dyDescent="0.35">
      <c r="B63" s="33" t="s">
        <v>119</v>
      </c>
      <c r="C63" s="34" t="s">
        <v>94</v>
      </c>
      <c r="D63" s="35">
        <v>4</v>
      </c>
      <c r="E63" s="35">
        <v>0</v>
      </c>
      <c r="F63" s="36">
        <v>0</v>
      </c>
      <c r="G63" s="35">
        <v>24</v>
      </c>
      <c r="H63" s="35">
        <v>3</v>
      </c>
      <c r="I63" s="36">
        <v>0.13</v>
      </c>
      <c r="J63" s="35">
        <v>37</v>
      </c>
      <c r="K63" s="35">
        <v>3</v>
      </c>
      <c r="L63" s="36">
        <v>0.08</v>
      </c>
    </row>
    <row r="64" spans="2:12" x14ac:dyDescent="0.35">
      <c r="B64" s="33" t="s">
        <v>121</v>
      </c>
      <c r="C64" s="34" t="s">
        <v>96</v>
      </c>
      <c r="D64" s="35">
        <v>12</v>
      </c>
      <c r="E64" s="35">
        <v>2</v>
      </c>
      <c r="F64" s="36">
        <v>0.17</v>
      </c>
      <c r="G64" s="35">
        <v>5</v>
      </c>
      <c r="H64" s="35">
        <v>0</v>
      </c>
      <c r="I64" s="36">
        <v>0</v>
      </c>
      <c r="J64" s="35">
        <v>2</v>
      </c>
      <c r="K64" s="35">
        <v>0</v>
      </c>
      <c r="L64" s="36">
        <v>0</v>
      </c>
    </row>
    <row r="65" spans="2:12" ht="20" x14ac:dyDescent="0.35">
      <c r="B65" s="33" t="s">
        <v>123</v>
      </c>
      <c r="C65" s="34" t="s">
        <v>98</v>
      </c>
      <c r="D65" s="35">
        <v>0</v>
      </c>
      <c r="E65" s="35">
        <v>0</v>
      </c>
      <c r="F65" s="35" t="s">
        <v>139</v>
      </c>
      <c r="G65" s="35">
        <v>0</v>
      </c>
      <c r="H65" s="35">
        <v>0</v>
      </c>
      <c r="I65" s="35" t="s">
        <v>139</v>
      </c>
      <c r="J65" s="35">
        <v>9</v>
      </c>
      <c r="K65" s="35">
        <v>1</v>
      </c>
      <c r="L65" s="36">
        <v>0.11</v>
      </c>
    </row>
    <row r="66" spans="2:12" x14ac:dyDescent="0.35">
      <c r="B66" s="40" t="s">
        <v>125</v>
      </c>
      <c r="C66" s="41" t="s">
        <v>191</v>
      </c>
      <c r="D66" s="42">
        <v>0</v>
      </c>
      <c r="E66" s="42">
        <v>0</v>
      </c>
      <c r="F66" s="42" t="s">
        <v>139</v>
      </c>
      <c r="G66" s="42">
        <v>0</v>
      </c>
      <c r="H66" s="42">
        <v>0</v>
      </c>
      <c r="I66" s="42" t="s">
        <v>139</v>
      </c>
      <c r="J66" s="42">
        <v>1</v>
      </c>
      <c r="K66" s="42">
        <v>0</v>
      </c>
      <c r="L66" s="43">
        <v>0</v>
      </c>
    </row>
    <row r="67" spans="2:12" x14ac:dyDescent="0.35">
      <c r="B67" s="40" t="s">
        <v>127</v>
      </c>
      <c r="C67" s="41" t="s">
        <v>173</v>
      </c>
      <c r="D67" s="42">
        <v>0</v>
      </c>
      <c r="E67" s="42">
        <v>0</v>
      </c>
      <c r="F67" s="42" t="s">
        <v>139</v>
      </c>
      <c r="G67" s="42">
        <v>0</v>
      </c>
      <c r="H67" s="42">
        <v>0</v>
      </c>
      <c r="I67" s="42" t="s">
        <v>139</v>
      </c>
      <c r="J67" s="42">
        <v>5</v>
      </c>
      <c r="K67" s="42">
        <v>0</v>
      </c>
      <c r="L67" s="43">
        <v>0</v>
      </c>
    </row>
    <row r="68" spans="2:12" x14ac:dyDescent="0.35">
      <c r="B68" s="33" t="s">
        <v>129</v>
      </c>
      <c r="C68" s="34" t="s">
        <v>100</v>
      </c>
      <c r="D68" s="35">
        <v>11</v>
      </c>
      <c r="E68" s="35">
        <v>2</v>
      </c>
      <c r="F68" s="36">
        <v>0.18</v>
      </c>
      <c r="G68" s="35">
        <v>22</v>
      </c>
      <c r="H68" s="35">
        <v>2</v>
      </c>
      <c r="I68" s="36">
        <v>0.09</v>
      </c>
      <c r="J68" s="35">
        <v>21</v>
      </c>
      <c r="K68" s="35">
        <v>4</v>
      </c>
      <c r="L68" s="36">
        <v>0.19</v>
      </c>
    </row>
    <row r="69" spans="2:12" x14ac:dyDescent="0.35">
      <c r="B69" s="33" t="s">
        <v>148</v>
      </c>
      <c r="C69" s="34" t="s">
        <v>102</v>
      </c>
      <c r="D69" s="35">
        <v>12</v>
      </c>
      <c r="E69" s="35">
        <v>0</v>
      </c>
      <c r="F69" s="36">
        <v>0</v>
      </c>
      <c r="G69" s="35">
        <v>28</v>
      </c>
      <c r="H69" s="35">
        <v>2</v>
      </c>
      <c r="I69" s="36">
        <v>7.0000000000000007E-2</v>
      </c>
      <c r="J69" s="35">
        <v>17</v>
      </c>
      <c r="K69" s="35">
        <v>1</v>
      </c>
      <c r="L69" s="36">
        <v>0.06</v>
      </c>
    </row>
    <row r="70" spans="2:12" x14ac:dyDescent="0.35">
      <c r="B70" s="33" t="s">
        <v>150</v>
      </c>
      <c r="C70" s="34" t="s">
        <v>104</v>
      </c>
      <c r="D70" s="35">
        <v>3</v>
      </c>
      <c r="E70" s="35">
        <v>1</v>
      </c>
      <c r="F70" s="36">
        <v>0.33</v>
      </c>
      <c r="G70" s="35">
        <v>9</v>
      </c>
      <c r="H70" s="35">
        <v>1</v>
      </c>
      <c r="I70" s="36">
        <v>0.11</v>
      </c>
      <c r="J70" s="35">
        <v>4</v>
      </c>
      <c r="K70" s="35">
        <v>0</v>
      </c>
      <c r="L70" s="36">
        <v>0</v>
      </c>
    </row>
    <row r="71" spans="2:12" x14ac:dyDescent="0.35">
      <c r="B71" s="33" t="s">
        <v>151</v>
      </c>
      <c r="C71" s="34" t="s">
        <v>106</v>
      </c>
      <c r="D71" s="35">
        <v>20</v>
      </c>
      <c r="E71" s="35">
        <v>1</v>
      </c>
      <c r="F71" s="36">
        <v>0.05</v>
      </c>
      <c r="G71" s="35">
        <v>6</v>
      </c>
      <c r="H71" s="35">
        <v>0</v>
      </c>
      <c r="I71" s="36">
        <v>0</v>
      </c>
      <c r="J71" s="35">
        <v>20</v>
      </c>
      <c r="K71" s="35">
        <v>0</v>
      </c>
      <c r="L71" s="36">
        <v>0</v>
      </c>
    </row>
    <row r="72" spans="2:12" x14ac:dyDescent="0.35">
      <c r="B72" s="33" t="s">
        <v>152</v>
      </c>
      <c r="C72" s="34" t="s">
        <v>108</v>
      </c>
      <c r="D72" s="35">
        <v>25</v>
      </c>
      <c r="E72" s="35">
        <v>3</v>
      </c>
      <c r="F72" s="36">
        <v>0.12</v>
      </c>
      <c r="G72" s="35">
        <v>12</v>
      </c>
      <c r="H72" s="35">
        <v>0</v>
      </c>
      <c r="I72" s="36">
        <v>0</v>
      </c>
      <c r="J72" s="35">
        <v>23</v>
      </c>
      <c r="K72" s="35">
        <v>4</v>
      </c>
      <c r="L72" s="36">
        <v>0.17</v>
      </c>
    </row>
    <row r="73" spans="2:12" x14ac:dyDescent="0.35">
      <c r="B73" s="40" t="s">
        <v>154</v>
      </c>
      <c r="C73" s="41" t="s">
        <v>140</v>
      </c>
      <c r="D73" s="42">
        <v>0</v>
      </c>
      <c r="E73" s="42">
        <v>0</v>
      </c>
      <c r="F73" s="42" t="s">
        <v>139</v>
      </c>
      <c r="G73" s="42">
        <v>0</v>
      </c>
      <c r="H73" s="42">
        <v>0</v>
      </c>
      <c r="I73" s="42" t="s">
        <v>139</v>
      </c>
      <c r="J73" s="42">
        <v>4</v>
      </c>
      <c r="K73" s="42">
        <v>0</v>
      </c>
      <c r="L73" s="43">
        <v>0</v>
      </c>
    </row>
    <row r="74" spans="2:12" x14ac:dyDescent="0.35">
      <c r="B74" s="40" t="s">
        <v>155</v>
      </c>
      <c r="C74" s="41" t="s">
        <v>138</v>
      </c>
      <c r="D74" s="42">
        <v>0</v>
      </c>
      <c r="E74" s="42">
        <v>0</v>
      </c>
      <c r="F74" s="42" t="s">
        <v>139</v>
      </c>
      <c r="G74" s="42">
        <v>1</v>
      </c>
      <c r="H74" s="42">
        <v>0</v>
      </c>
      <c r="I74" s="43">
        <v>0</v>
      </c>
      <c r="J74" s="42">
        <v>2</v>
      </c>
      <c r="K74" s="42">
        <v>0</v>
      </c>
      <c r="L74" s="43">
        <v>0</v>
      </c>
    </row>
    <row r="75" spans="2:12" x14ac:dyDescent="0.35">
      <c r="B75" s="40" t="s">
        <v>156</v>
      </c>
      <c r="C75" s="41" t="s">
        <v>171</v>
      </c>
      <c r="D75" s="42">
        <v>0</v>
      </c>
      <c r="E75" s="42">
        <v>0</v>
      </c>
      <c r="F75" s="42" t="s">
        <v>139</v>
      </c>
      <c r="G75" s="42">
        <v>2</v>
      </c>
      <c r="H75" s="42">
        <v>0</v>
      </c>
      <c r="I75" s="43">
        <v>0</v>
      </c>
      <c r="J75" s="42">
        <v>0</v>
      </c>
      <c r="K75" s="42">
        <v>0</v>
      </c>
      <c r="L75" s="42" t="s">
        <v>139</v>
      </c>
    </row>
    <row r="76" spans="2:12" x14ac:dyDescent="0.35">
      <c r="B76" s="40" t="s">
        <v>158</v>
      </c>
      <c r="C76" s="41" t="s">
        <v>183</v>
      </c>
      <c r="D76" s="42">
        <v>1</v>
      </c>
      <c r="E76" s="42">
        <v>0</v>
      </c>
      <c r="F76" s="43">
        <v>0</v>
      </c>
      <c r="G76" s="42">
        <v>1</v>
      </c>
      <c r="H76" s="42">
        <v>0</v>
      </c>
      <c r="I76" s="43">
        <v>0</v>
      </c>
      <c r="J76" s="42">
        <v>1</v>
      </c>
      <c r="K76" s="42">
        <v>0</v>
      </c>
      <c r="L76" s="43">
        <v>0</v>
      </c>
    </row>
    <row r="77" spans="2:12" x14ac:dyDescent="0.35">
      <c r="B77" s="40" t="s">
        <v>159</v>
      </c>
      <c r="C77" s="41" t="s">
        <v>179</v>
      </c>
      <c r="D77" s="42">
        <v>0</v>
      </c>
      <c r="E77" s="42">
        <v>0</v>
      </c>
      <c r="F77" s="42" t="s">
        <v>139</v>
      </c>
      <c r="G77" s="42">
        <v>1</v>
      </c>
      <c r="H77" s="42">
        <v>0</v>
      </c>
      <c r="I77" s="43">
        <v>0</v>
      </c>
      <c r="J77" s="42">
        <v>2</v>
      </c>
      <c r="K77" s="42">
        <v>0</v>
      </c>
      <c r="L77" s="43">
        <v>0</v>
      </c>
    </row>
    <row r="78" spans="2:12" x14ac:dyDescent="0.35">
      <c r="B78" s="40" t="s">
        <v>160</v>
      </c>
      <c r="C78" s="41" t="s">
        <v>165</v>
      </c>
      <c r="D78" s="42">
        <v>0</v>
      </c>
      <c r="E78" s="42">
        <v>0</v>
      </c>
      <c r="F78" s="42" t="s">
        <v>139</v>
      </c>
      <c r="G78" s="42">
        <v>0</v>
      </c>
      <c r="H78" s="42">
        <v>0</v>
      </c>
      <c r="I78" s="42" t="s">
        <v>139</v>
      </c>
      <c r="J78" s="42">
        <v>1</v>
      </c>
      <c r="K78" s="42">
        <v>0</v>
      </c>
      <c r="L78" s="43">
        <v>0</v>
      </c>
    </row>
    <row r="79" spans="2:12" ht="20" x14ac:dyDescent="0.35">
      <c r="B79" s="40" t="s">
        <v>161</v>
      </c>
      <c r="C79" s="41" t="s">
        <v>146</v>
      </c>
      <c r="D79" s="42">
        <v>0</v>
      </c>
      <c r="E79" s="42">
        <v>0</v>
      </c>
      <c r="F79" s="42" t="s">
        <v>139</v>
      </c>
      <c r="G79" s="42">
        <v>1</v>
      </c>
      <c r="H79" s="42">
        <v>0</v>
      </c>
      <c r="I79" s="43">
        <v>0</v>
      </c>
      <c r="J79" s="42">
        <v>2</v>
      </c>
      <c r="K79" s="42">
        <v>0</v>
      </c>
      <c r="L79" s="43">
        <v>0</v>
      </c>
    </row>
    <row r="80" spans="2:12" x14ac:dyDescent="0.35">
      <c r="B80" s="40" t="s">
        <v>162</v>
      </c>
      <c r="C80" s="41" t="s">
        <v>187</v>
      </c>
      <c r="D80" s="42">
        <v>0</v>
      </c>
      <c r="E80" s="42">
        <v>0</v>
      </c>
      <c r="F80" s="42" t="s">
        <v>139</v>
      </c>
      <c r="G80" s="42">
        <v>0</v>
      </c>
      <c r="H80" s="42">
        <v>0</v>
      </c>
      <c r="I80" s="42" t="s">
        <v>139</v>
      </c>
      <c r="J80" s="42">
        <v>1</v>
      </c>
      <c r="K80" s="42">
        <v>0</v>
      </c>
      <c r="L80" s="43">
        <v>0</v>
      </c>
    </row>
    <row r="81" spans="2:12" x14ac:dyDescent="0.35">
      <c r="B81" s="40" t="s">
        <v>164</v>
      </c>
      <c r="C81" s="41" t="s">
        <v>144</v>
      </c>
      <c r="D81" s="42">
        <v>4</v>
      </c>
      <c r="E81" s="42">
        <v>0</v>
      </c>
      <c r="F81" s="43">
        <v>0</v>
      </c>
      <c r="G81" s="42">
        <v>2</v>
      </c>
      <c r="H81" s="42">
        <v>0</v>
      </c>
      <c r="I81" s="43">
        <v>0</v>
      </c>
      <c r="J81" s="42">
        <v>5</v>
      </c>
      <c r="K81" s="42">
        <v>0</v>
      </c>
      <c r="L81" s="43">
        <v>0</v>
      </c>
    </row>
    <row r="82" spans="2:12" x14ac:dyDescent="0.35">
      <c r="B82" s="33" t="s">
        <v>166</v>
      </c>
      <c r="C82" s="34" t="s">
        <v>110</v>
      </c>
      <c r="D82" s="35">
        <v>80</v>
      </c>
      <c r="E82" s="35">
        <v>6</v>
      </c>
      <c r="F82" s="36">
        <v>0.08</v>
      </c>
      <c r="G82" s="35">
        <v>32</v>
      </c>
      <c r="H82" s="35">
        <v>4</v>
      </c>
      <c r="I82" s="36">
        <v>0.13</v>
      </c>
      <c r="J82" s="35">
        <v>38</v>
      </c>
      <c r="K82" s="35">
        <v>4</v>
      </c>
      <c r="L82" s="36">
        <v>0.11</v>
      </c>
    </row>
    <row r="83" spans="2:12" x14ac:dyDescent="0.35">
      <c r="B83" s="33" t="s">
        <v>168</v>
      </c>
      <c r="C83" s="34" t="s">
        <v>112</v>
      </c>
      <c r="D83" s="35">
        <v>3</v>
      </c>
      <c r="E83" s="35">
        <v>0</v>
      </c>
      <c r="F83" s="36">
        <v>0</v>
      </c>
      <c r="G83" s="35">
        <v>64</v>
      </c>
      <c r="H83" s="35">
        <v>1</v>
      </c>
      <c r="I83" s="36">
        <v>0.02</v>
      </c>
      <c r="J83" s="35">
        <v>15</v>
      </c>
      <c r="K83" s="35">
        <v>0</v>
      </c>
      <c r="L83" s="36">
        <v>0</v>
      </c>
    </row>
    <row r="84" spans="2:12" x14ac:dyDescent="0.35">
      <c r="B84" s="33" t="s">
        <v>170</v>
      </c>
      <c r="C84" s="34" t="s">
        <v>114</v>
      </c>
      <c r="D84" s="35">
        <v>4</v>
      </c>
      <c r="E84" s="35">
        <v>0</v>
      </c>
      <c r="F84" s="36">
        <v>0</v>
      </c>
      <c r="G84" s="35">
        <v>31</v>
      </c>
      <c r="H84" s="35">
        <v>1</v>
      </c>
      <c r="I84" s="36">
        <v>0.03</v>
      </c>
      <c r="J84" s="35">
        <v>32</v>
      </c>
      <c r="K84" s="35">
        <v>2</v>
      </c>
      <c r="L84" s="36">
        <v>0.06</v>
      </c>
    </row>
    <row r="85" spans="2:12" x14ac:dyDescent="0.35">
      <c r="B85" s="33" t="s">
        <v>172</v>
      </c>
      <c r="C85" s="34" t="s">
        <v>116</v>
      </c>
      <c r="D85" s="35">
        <v>17</v>
      </c>
      <c r="E85" s="35">
        <v>2</v>
      </c>
      <c r="F85" s="36">
        <v>0.12</v>
      </c>
      <c r="G85" s="35">
        <v>19</v>
      </c>
      <c r="H85" s="35">
        <v>1</v>
      </c>
      <c r="I85" s="36">
        <v>0.05</v>
      </c>
      <c r="J85" s="35">
        <v>11</v>
      </c>
      <c r="K85" s="35">
        <v>0</v>
      </c>
      <c r="L85" s="36">
        <v>0</v>
      </c>
    </row>
    <row r="86" spans="2:12" ht="20" x14ac:dyDescent="0.35">
      <c r="B86" s="33" t="s">
        <v>174</v>
      </c>
      <c r="C86" s="34" t="s">
        <v>118</v>
      </c>
      <c r="D86" s="35">
        <v>5</v>
      </c>
      <c r="E86" s="35">
        <v>0</v>
      </c>
      <c r="F86" s="36">
        <v>0</v>
      </c>
      <c r="G86" s="35">
        <v>11</v>
      </c>
      <c r="H86" s="35">
        <v>2</v>
      </c>
      <c r="I86" s="36">
        <v>0.18</v>
      </c>
      <c r="J86" s="35">
        <v>1</v>
      </c>
      <c r="K86" s="35">
        <v>1</v>
      </c>
      <c r="L86" s="36">
        <v>1</v>
      </c>
    </row>
    <row r="87" spans="2:12" x14ac:dyDescent="0.35">
      <c r="B87" s="33" t="s">
        <v>176</v>
      </c>
      <c r="C87" s="34" t="s">
        <v>120</v>
      </c>
      <c r="D87" s="35">
        <v>18</v>
      </c>
      <c r="E87" s="35">
        <v>2</v>
      </c>
      <c r="F87" s="36">
        <v>0.11</v>
      </c>
      <c r="G87" s="35">
        <v>4</v>
      </c>
      <c r="H87" s="35">
        <v>0</v>
      </c>
      <c r="I87" s="36">
        <v>0</v>
      </c>
      <c r="J87" s="35">
        <v>8</v>
      </c>
      <c r="K87" s="35">
        <v>2</v>
      </c>
      <c r="L87" s="36">
        <v>0.25</v>
      </c>
    </row>
    <row r="88" spans="2:12" x14ac:dyDescent="0.35">
      <c r="B88" s="33" t="s">
        <v>178</v>
      </c>
      <c r="C88" s="34" t="s">
        <v>122</v>
      </c>
      <c r="D88" s="35">
        <v>21</v>
      </c>
      <c r="E88" s="35">
        <v>1</v>
      </c>
      <c r="F88" s="36">
        <v>0.05</v>
      </c>
      <c r="G88" s="35">
        <v>19</v>
      </c>
      <c r="H88" s="35">
        <v>1</v>
      </c>
      <c r="I88" s="36">
        <v>0.05</v>
      </c>
      <c r="J88" s="35">
        <v>18</v>
      </c>
      <c r="K88" s="35">
        <v>1</v>
      </c>
      <c r="L88" s="36">
        <v>0.06</v>
      </c>
    </row>
    <row r="89" spans="2:12" x14ac:dyDescent="0.35">
      <c r="B89" s="33" t="s">
        <v>180</v>
      </c>
      <c r="C89" s="34" t="s">
        <v>124</v>
      </c>
      <c r="D89" s="35">
        <v>7</v>
      </c>
      <c r="E89" s="35">
        <v>0</v>
      </c>
      <c r="F89" s="36">
        <v>0</v>
      </c>
      <c r="G89" s="35">
        <v>4</v>
      </c>
      <c r="H89" s="35">
        <v>0</v>
      </c>
      <c r="I89" s="36">
        <v>0</v>
      </c>
      <c r="J89" s="35">
        <v>11</v>
      </c>
      <c r="K89" s="35">
        <v>1</v>
      </c>
      <c r="L89" s="36">
        <v>0.09</v>
      </c>
    </row>
    <row r="90" spans="2:12" x14ac:dyDescent="0.35">
      <c r="B90" s="40" t="s">
        <v>182</v>
      </c>
      <c r="C90" s="41" t="s">
        <v>189</v>
      </c>
      <c r="D90" s="42">
        <v>0</v>
      </c>
      <c r="E90" s="42">
        <v>0</v>
      </c>
      <c r="F90" s="42" t="s">
        <v>139</v>
      </c>
      <c r="G90" s="42">
        <v>0</v>
      </c>
      <c r="H90" s="42">
        <v>0</v>
      </c>
      <c r="I90" s="42" t="s">
        <v>139</v>
      </c>
      <c r="J90" s="42">
        <v>1</v>
      </c>
      <c r="K90" s="42">
        <v>0</v>
      </c>
      <c r="L90" s="43">
        <v>0</v>
      </c>
    </row>
    <row r="91" spans="2:12" x14ac:dyDescent="0.35">
      <c r="B91" s="33" t="s">
        <v>184</v>
      </c>
      <c r="C91" s="34" t="s">
        <v>126</v>
      </c>
      <c r="D91" s="35">
        <v>1</v>
      </c>
      <c r="E91" s="35">
        <v>0</v>
      </c>
      <c r="F91" s="36">
        <v>0</v>
      </c>
      <c r="G91" s="35">
        <v>10</v>
      </c>
      <c r="H91" s="35">
        <v>0</v>
      </c>
      <c r="I91" s="36">
        <v>0</v>
      </c>
      <c r="J91" s="35">
        <v>28</v>
      </c>
      <c r="K91" s="35">
        <v>4</v>
      </c>
      <c r="L91" s="36">
        <v>0.14000000000000001</v>
      </c>
    </row>
    <row r="92" spans="2:12" x14ac:dyDescent="0.35">
      <c r="B92" s="40" t="s">
        <v>186</v>
      </c>
      <c r="C92" s="41" t="s">
        <v>167</v>
      </c>
      <c r="D92" s="42">
        <v>0</v>
      </c>
      <c r="E92" s="42">
        <v>0</v>
      </c>
      <c r="F92" s="42" t="s">
        <v>139</v>
      </c>
      <c r="G92" s="42">
        <v>2</v>
      </c>
      <c r="H92" s="42">
        <v>0</v>
      </c>
      <c r="I92" s="43">
        <v>0</v>
      </c>
      <c r="J92" s="42">
        <v>9</v>
      </c>
      <c r="K92" s="42">
        <v>0</v>
      </c>
      <c r="L92" s="43">
        <v>0</v>
      </c>
    </row>
    <row r="93" spans="2:12" x14ac:dyDescent="0.35">
      <c r="B93" s="33" t="s">
        <v>188</v>
      </c>
      <c r="C93" s="34" t="s">
        <v>128</v>
      </c>
      <c r="D93" s="35">
        <v>37</v>
      </c>
      <c r="E93" s="35">
        <v>1</v>
      </c>
      <c r="F93" s="36">
        <v>0.03</v>
      </c>
      <c r="G93" s="35">
        <v>14</v>
      </c>
      <c r="H93" s="35">
        <v>0</v>
      </c>
      <c r="I93" s="36">
        <v>0</v>
      </c>
      <c r="J93" s="35">
        <v>31</v>
      </c>
      <c r="K93" s="35">
        <v>0</v>
      </c>
      <c r="L93" s="36">
        <v>0</v>
      </c>
    </row>
    <row r="94" spans="2:12" ht="20" x14ac:dyDescent="0.35">
      <c r="B94" s="40" t="s">
        <v>190</v>
      </c>
      <c r="C94" s="41" t="s">
        <v>181</v>
      </c>
      <c r="D94" s="42">
        <v>0</v>
      </c>
      <c r="E94" s="42">
        <v>0</v>
      </c>
      <c r="F94" s="42" t="s">
        <v>139</v>
      </c>
      <c r="G94" s="42">
        <v>1</v>
      </c>
      <c r="H94" s="42">
        <v>0</v>
      </c>
      <c r="I94" s="43">
        <v>0</v>
      </c>
      <c r="J94" s="42">
        <v>2</v>
      </c>
      <c r="K94" s="42">
        <v>0</v>
      </c>
      <c r="L94" s="43">
        <v>0</v>
      </c>
    </row>
    <row r="95" spans="2:12" x14ac:dyDescent="0.35">
      <c r="B95" s="33" t="s">
        <v>192</v>
      </c>
      <c r="C95" s="34" t="s">
        <v>130</v>
      </c>
      <c r="D95" s="35">
        <v>0</v>
      </c>
      <c r="E95" s="35">
        <v>0</v>
      </c>
      <c r="F95" s="35" t="s">
        <v>139</v>
      </c>
      <c r="G95" s="35">
        <v>3</v>
      </c>
      <c r="H95" s="35">
        <v>0</v>
      </c>
      <c r="I95" s="36">
        <v>0</v>
      </c>
      <c r="J95" s="35">
        <v>3</v>
      </c>
      <c r="K95" s="35">
        <v>1</v>
      </c>
      <c r="L95" s="36">
        <v>0.33</v>
      </c>
    </row>
    <row r="96" spans="2:12" x14ac:dyDescent="0.35">
      <c r="B96" s="37"/>
      <c r="C96" s="38" t="s">
        <v>249</v>
      </c>
      <c r="D96" s="8" t="s">
        <v>193</v>
      </c>
      <c r="E96" s="8" t="s">
        <v>132</v>
      </c>
      <c r="F96" s="39"/>
      <c r="G96" s="8" t="s">
        <v>194</v>
      </c>
      <c r="H96" s="8" t="s">
        <v>133</v>
      </c>
      <c r="I96" s="39"/>
      <c r="J96" s="8" t="s">
        <v>195</v>
      </c>
      <c r="K96" s="8" t="s">
        <v>134</v>
      </c>
      <c r="L96" s="39"/>
    </row>
  </sheetData>
  <mergeCells count="6">
    <mergeCell ref="A2:L2"/>
    <mergeCell ref="B5:B6"/>
    <mergeCell ref="C5:C6"/>
    <mergeCell ref="D5:F5"/>
    <mergeCell ref="G5:I5"/>
    <mergeCell ref="J5:L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70"/>
  <sheetViews>
    <sheetView workbookViewId="0"/>
  </sheetViews>
  <sheetFormatPr defaultRowHeight="14.5" x14ac:dyDescent="0.35"/>
  <cols>
    <col min="4" max="4" width="46" customWidth="1"/>
  </cols>
  <sheetData>
    <row r="2" spans="1:11" ht="15" x14ac:dyDescent="0.35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x14ac:dyDescent="0.35">
      <c r="A3" s="53" t="s">
        <v>197</v>
      </c>
      <c r="B3" s="53"/>
      <c r="C3" s="53"/>
      <c r="D3" s="53"/>
      <c r="E3" s="53"/>
      <c r="F3" s="53"/>
      <c r="G3" s="53"/>
      <c r="H3" s="53"/>
      <c r="I3" s="53"/>
      <c r="J3" s="53"/>
      <c r="K3" s="53"/>
    </row>
    <row r="5" spans="1:11" x14ac:dyDescent="0.35">
      <c r="C5" s="1"/>
    </row>
    <row r="6" spans="1:11" x14ac:dyDescent="0.35">
      <c r="C6" s="54" t="s">
        <v>2</v>
      </c>
      <c r="D6" s="54" t="s">
        <v>3</v>
      </c>
      <c r="E6" s="61" t="s">
        <v>4</v>
      </c>
      <c r="F6" s="62"/>
      <c r="G6" s="61" t="s">
        <v>5</v>
      </c>
      <c r="H6" s="62"/>
      <c r="I6" s="61" t="s">
        <v>6</v>
      </c>
      <c r="J6" s="62"/>
    </row>
    <row r="7" spans="1:11" x14ac:dyDescent="0.35">
      <c r="C7" s="55"/>
      <c r="D7" s="55"/>
      <c r="E7" s="13" t="s">
        <v>198</v>
      </c>
      <c r="F7" s="2" t="s">
        <v>199</v>
      </c>
      <c r="G7" s="13" t="s">
        <v>198</v>
      </c>
      <c r="H7" s="2" t="s">
        <v>199</v>
      </c>
      <c r="I7" s="13" t="s">
        <v>198</v>
      </c>
      <c r="J7" s="2" t="s">
        <v>199</v>
      </c>
    </row>
    <row r="8" spans="1:11" x14ac:dyDescent="0.35">
      <c r="C8" s="3" t="s">
        <v>7</v>
      </c>
      <c r="D8" s="4" t="s">
        <v>8</v>
      </c>
      <c r="E8" s="10">
        <v>0</v>
      </c>
      <c r="F8" s="5">
        <v>1</v>
      </c>
      <c r="G8" s="10">
        <v>0</v>
      </c>
      <c r="H8" s="5">
        <v>1</v>
      </c>
      <c r="I8" s="10">
        <v>0</v>
      </c>
      <c r="J8" s="5">
        <v>1</v>
      </c>
    </row>
    <row r="9" spans="1:11" x14ac:dyDescent="0.35">
      <c r="C9" s="3" t="s">
        <v>9</v>
      </c>
      <c r="D9" s="4" t="s">
        <v>10</v>
      </c>
      <c r="E9" s="10">
        <v>0</v>
      </c>
      <c r="F9" s="5">
        <v>0</v>
      </c>
      <c r="G9" s="10">
        <v>1</v>
      </c>
      <c r="H9" s="5">
        <v>2</v>
      </c>
      <c r="I9" s="10">
        <v>0</v>
      </c>
      <c r="J9" s="5">
        <v>0</v>
      </c>
    </row>
    <row r="10" spans="1:11" x14ac:dyDescent="0.35">
      <c r="C10" s="3" t="s">
        <v>11</v>
      </c>
      <c r="D10" s="4" t="s">
        <v>12</v>
      </c>
      <c r="E10" s="10">
        <v>3</v>
      </c>
      <c r="F10" s="5">
        <v>5</v>
      </c>
      <c r="G10" s="10">
        <v>0</v>
      </c>
      <c r="H10" s="5">
        <v>7</v>
      </c>
      <c r="I10" s="10">
        <v>4</v>
      </c>
      <c r="J10" s="5">
        <v>6</v>
      </c>
    </row>
    <row r="11" spans="1:11" x14ac:dyDescent="0.35">
      <c r="C11" s="3" t="s">
        <v>13</v>
      </c>
      <c r="D11" s="4" t="s">
        <v>14</v>
      </c>
      <c r="E11" s="10">
        <v>0</v>
      </c>
      <c r="F11" s="5">
        <v>0</v>
      </c>
      <c r="G11" s="10">
        <v>1</v>
      </c>
      <c r="H11" s="5">
        <v>2</v>
      </c>
      <c r="I11" s="10">
        <v>0</v>
      </c>
      <c r="J11" s="5">
        <v>0</v>
      </c>
    </row>
    <row r="12" spans="1:11" x14ac:dyDescent="0.35">
      <c r="C12" s="3" t="s">
        <v>15</v>
      </c>
      <c r="D12" s="4" t="s">
        <v>16</v>
      </c>
      <c r="E12" s="10">
        <v>1</v>
      </c>
      <c r="F12" s="9">
        <v>0</v>
      </c>
      <c r="G12" s="10">
        <v>0</v>
      </c>
      <c r="H12" s="5">
        <v>0</v>
      </c>
      <c r="I12" s="10">
        <v>0</v>
      </c>
      <c r="J12" s="5">
        <v>0</v>
      </c>
    </row>
    <row r="13" spans="1:11" x14ac:dyDescent="0.35">
      <c r="C13" s="3" t="s">
        <v>17</v>
      </c>
      <c r="D13" s="4" t="s">
        <v>18</v>
      </c>
      <c r="E13" s="10">
        <v>0</v>
      </c>
      <c r="F13" s="5">
        <v>1</v>
      </c>
      <c r="G13" s="10">
        <v>0</v>
      </c>
      <c r="H13" s="5">
        <v>0</v>
      </c>
      <c r="I13" s="10">
        <v>0</v>
      </c>
      <c r="J13" s="5">
        <v>2</v>
      </c>
    </row>
    <row r="14" spans="1:11" x14ac:dyDescent="0.35">
      <c r="C14" s="3" t="s">
        <v>19</v>
      </c>
      <c r="D14" s="4" t="s">
        <v>20</v>
      </c>
      <c r="E14" s="10">
        <v>0</v>
      </c>
      <c r="F14" s="5">
        <v>2</v>
      </c>
      <c r="G14" s="10">
        <v>1</v>
      </c>
      <c r="H14" s="5">
        <v>0</v>
      </c>
      <c r="I14" s="10">
        <v>0</v>
      </c>
      <c r="J14" s="5">
        <v>0</v>
      </c>
    </row>
    <row r="15" spans="1:11" ht="20" x14ac:dyDescent="0.35">
      <c r="C15" s="3" t="s">
        <v>21</v>
      </c>
      <c r="D15" s="4" t="s">
        <v>22</v>
      </c>
      <c r="E15" s="10">
        <v>0</v>
      </c>
      <c r="F15" s="5">
        <v>0</v>
      </c>
      <c r="G15" s="10">
        <v>0</v>
      </c>
      <c r="H15" s="5">
        <v>0</v>
      </c>
      <c r="I15" s="11">
        <v>0</v>
      </c>
      <c r="J15" s="5">
        <v>1</v>
      </c>
    </row>
    <row r="16" spans="1:11" x14ac:dyDescent="0.35">
      <c r="C16" s="3" t="s">
        <v>23</v>
      </c>
      <c r="D16" s="4" t="s">
        <v>24</v>
      </c>
      <c r="E16" s="10">
        <v>2</v>
      </c>
      <c r="F16" s="5">
        <v>1</v>
      </c>
      <c r="G16" s="10">
        <v>0</v>
      </c>
      <c r="H16" s="5">
        <v>1</v>
      </c>
      <c r="I16" s="10">
        <v>0</v>
      </c>
      <c r="J16" s="5">
        <v>0</v>
      </c>
    </row>
    <row r="17" spans="3:10" x14ac:dyDescent="0.35">
      <c r="C17" s="3" t="s">
        <v>25</v>
      </c>
      <c r="D17" s="4" t="s">
        <v>26</v>
      </c>
      <c r="E17" s="10">
        <v>0</v>
      </c>
      <c r="F17" s="5">
        <v>1</v>
      </c>
      <c r="G17" s="10">
        <v>0</v>
      </c>
      <c r="H17" s="5">
        <v>0</v>
      </c>
      <c r="I17" s="10">
        <v>1</v>
      </c>
      <c r="J17" s="5">
        <v>1</v>
      </c>
    </row>
    <row r="18" spans="3:10" x14ac:dyDescent="0.35">
      <c r="C18" s="3" t="s">
        <v>27</v>
      </c>
      <c r="D18" s="4" t="s">
        <v>28</v>
      </c>
      <c r="E18" s="10">
        <v>0</v>
      </c>
      <c r="F18" s="5">
        <v>1</v>
      </c>
      <c r="G18" s="10">
        <v>0</v>
      </c>
      <c r="H18" s="5">
        <v>0</v>
      </c>
      <c r="I18" s="10">
        <v>0</v>
      </c>
      <c r="J18" s="5">
        <v>1</v>
      </c>
    </row>
    <row r="19" spans="3:10" x14ac:dyDescent="0.35">
      <c r="C19" s="3" t="s">
        <v>29</v>
      </c>
      <c r="D19" s="4" t="s">
        <v>30</v>
      </c>
      <c r="E19" s="10">
        <v>2</v>
      </c>
      <c r="F19" s="5">
        <v>1</v>
      </c>
      <c r="G19" s="10">
        <v>1</v>
      </c>
      <c r="H19" s="5">
        <v>5</v>
      </c>
      <c r="I19" s="10">
        <v>1</v>
      </c>
      <c r="J19" s="5">
        <v>1</v>
      </c>
    </row>
    <row r="20" spans="3:10" x14ac:dyDescent="0.35">
      <c r="C20" s="3" t="s">
        <v>31</v>
      </c>
      <c r="D20" s="4" t="s">
        <v>32</v>
      </c>
      <c r="E20" s="10">
        <v>0</v>
      </c>
      <c r="F20" s="5">
        <v>0</v>
      </c>
      <c r="G20" s="10">
        <v>0</v>
      </c>
      <c r="H20" s="5">
        <v>0</v>
      </c>
      <c r="I20" s="11">
        <v>0</v>
      </c>
      <c r="J20" s="5">
        <v>1</v>
      </c>
    </row>
    <row r="21" spans="3:10" x14ac:dyDescent="0.35">
      <c r="C21" s="3" t="s">
        <v>33</v>
      </c>
      <c r="D21" s="4" t="s">
        <v>34</v>
      </c>
      <c r="E21" s="10">
        <v>0</v>
      </c>
      <c r="F21" s="5">
        <v>2</v>
      </c>
      <c r="G21" s="10">
        <v>1</v>
      </c>
      <c r="H21" s="5">
        <v>3</v>
      </c>
      <c r="I21" s="10">
        <v>0</v>
      </c>
      <c r="J21" s="5">
        <v>1</v>
      </c>
    </row>
    <row r="22" spans="3:10" x14ac:dyDescent="0.35">
      <c r="C22" s="3" t="s">
        <v>35</v>
      </c>
      <c r="D22" s="4" t="s">
        <v>36</v>
      </c>
      <c r="E22" s="10">
        <v>1</v>
      </c>
      <c r="F22" s="5">
        <v>0</v>
      </c>
      <c r="G22" s="10">
        <v>0</v>
      </c>
      <c r="H22" s="5">
        <v>1</v>
      </c>
      <c r="I22" s="10">
        <v>0</v>
      </c>
      <c r="J22" s="5">
        <v>0</v>
      </c>
    </row>
    <row r="23" spans="3:10" x14ac:dyDescent="0.35">
      <c r="C23" s="3" t="s">
        <v>37</v>
      </c>
      <c r="D23" s="4" t="s">
        <v>38</v>
      </c>
      <c r="E23" s="10">
        <v>0</v>
      </c>
      <c r="F23" s="5">
        <v>1</v>
      </c>
      <c r="G23" s="10">
        <v>0</v>
      </c>
      <c r="H23" s="5">
        <v>0</v>
      </c>
      <c r="I23" s="10">
        <v>0</v>
      </c>
      <c r="J23" s="5">
        <v>3</v>
      </c>
    </row>
    <row r="24" spans="3:10" x14ac:dyDescent="0.35">
      <c r="C24" s="3" t="s">
        <v>39</v>
      </c>
      <c r="D24" s="4" t="s">
        <v>40</v>
      </c>
      <c r="E24" s="10">
        <v>3</v>
      </c>
      <c r="F24" s="5">
        <v>7</v>
      </c>
      <c r="G24" s="10">
        <v>0</v>
      </c>
      <c r="H24" s="5">
        <v>3</v>
      </c>
      <c r="I24" s="10">
        <v>1</v>
      </c>
      <c r="J24" s="5">
        <v>3</v>
      </c>
    </row>
    <row r="25" spans="3:10" x14ac:dyDescent="0.35">
      <c r="C25" s="3" t="s">
        <v>41</v>
      </c>
      <c r="D25" s="4" t="s">
        <v>42</v>
      </c>
      <c r="E25" s="10">
        <v>0</v>
      </c>
      <c r="F25" s="5">
        <v>0</v>
      </c>
      <c r="G25" s="10">
        <v>0</v>
      </c>
      <c r="H25" s="5">
        <v>3</v>
      </c>
      <c r="I25" s="10">
        <v>1</v>
      </c>
      <c r="J25" s="5">
        <v>0</v>
      </c>
    </row>
    <row r="26" spans="3:10" x14ac:dyDescent="0.35">
      <c r="C26" s="3" t="s">
        <v>43</v>
      </c>
      <c r="D26" s="4" t="s">
        <v>44</v>
      </c>
      <c r="E26" s="10">
        <v>0</v>
      </c>
      <c r="F26" s="5">
        <v>0</v>
      </c>
      <c r="G26" s="10">
        <v>1</v>
      </c>
      <c r="H26" s="5">
        <v>2</v>
      </c>
      <c r="I26" s="10">
        <v>0</v>
      </c>
      <c r="J26" s="5">
        <v>1</v>
      </c>
    </row>
    <row r="27" spans="3:10" x14ac:dyDescent="0.35">
      <c r="C27" s="3" t="s">
        <v>45</v>
      </c>
      <c r="D27" s="4" t="s">
        <v>46</v>
      </c>
      <c r="E27" s="10">
        <v>0</v>
      </c>
      <c r="F27" s="5">
        <v>0</v>
      </c>
      <c r="G27" s="10">
        <v>0</v>
      </c>
      <c r="H27" s="5">
        <v>0</v>
      </c>
      <c r="I27" s="11">
        <v>0</v>
      </c>
      <c r="J27" s="5">
        <v>4</v>
      </c>
    </row>
    <row r="28" spans="3:10" x14ac:dyDescent="0.35">
      <c r="C28" s="3" t="s">
        <v>47</v>
      </c>
      <c r="D28" s="4" t="s">
        <v>48</v>
      </c>
      <c r="E28" s="10">
        <v>0</v>
      </c>
      <c r="F28" s="5">
        <v>0</v>
      </c>
      <c r="G28" s="10">
        <v>0</v>
      </c>
      <c r="H28" s="5">
        <v>0</v>
      </c>
      <c r="I28" s="11">
        <v>0</v>
      </c>
      <c r="J28" s="5">
        <v>3</v>
      </c>
    </row>
    <row r="29" spans="3:10" x14ac:dyDescent="0.35">
      <c r="C29" s="3" t="s">
        <v>49</v>
      </c>
      <c r="D29" s="4" t="s">
        <v>50</v>
      </c>
      <c r="E29" s="11">
        <v>0</v>
      </c>
      <c r="F29" s="5">
        <v>2</v>
      </c>
      <c r="G29" s="10">
        <v>0</v>
      </c>
      <c r="H29" s="5">
        <v>0</v>
      </c>
      <c r="I29" s="10">
        <v>0</v>
      </c>
      <c r="J29" s="5">
        <v>0</v>
      </c>
    </row>
    <row r="30" spans="3:10" x14ac:dyDescent="0.35">
      <c r="C30" s="3" t="s">
        <v>51</v>
      </c>
      <c r="D30" s="4" t="s">
        <v>52</v>
      </c>
      <c r="E30" s="10">
        <v>1</v>
      </c>
      <c r="F30" s="5">
        <v>2</v>
      </c>
      <c r="G30" s="10">
        <v>0</v>
      </c>
      <c r="H30" s="5">
        <v>0</v>
      </c>
      <c r="I30" s="10">
        <v>0</v>
      </c>
      <c r="J30" s="5">
        <v>0</v>
      </c>
    </row>
    <row r="31" spans="3:10" x14ac:dyDescent="0.35">
      <c r="C31" s="3" t="s">
        <v>53</v>
      </c>
      <c r="D31" s="4" t="s">
        <v>54</v>
      </c>
      <c r="E31" s="10">
        <v>0</v>
      </c>
      <c r="F31" s="5">
        <v>1</v>
      </c>
      <c r="G31" s="10">
        <v>0</v>
      </c>
      <c r="H31" s="5">
        <v>0</v>
      </c>
      <c r="I31" s="10">
        <v>1</v>
      </c>
      <c r="J31" s="5">
        <v>0</v>
      </c>
    </row>
    <row r="32" spans="3:10" x14ac:dyDescent="0.35">
      <c r="C32" s="3" t="s">
        <v>55</v>
      </c>
      <c r="D32" s="4" t="s">
        <v>56</v>
      </c>
      <c r="E32" s="10">
        <v>0</v>
      </c>
      <c r="F32" s="5">
        <v>1</v>
      </c>
      <c r="G32" s="10">
        <v>0</v>
      </c>
      <c r="H32" s="5">
        <v>0</v>
      </c>
      <c r="I32" s="10">
        <v>1</v>
      </c>
      <c r="J32" s="5">
        <v>0</v>
      </c>
    </row>
    <row r="33" spans="3:10" x14ac:dyDescent="0.35">
      <c r="C33" s="3" t="s">
        <v>57</v>
      </c>
      <c r="D33" s="4" t="s">
        <v>58</v>
      </c>
      <c r="E33" s="10">
        <v>1</v>
      </c>
      <c r="F33" s="5">
        <v>4</v>
      </c>
      <c r="G33" s="10">
        <v>1</v>
      </c>
      <c r="H33" s="5">
        <v>2</v>
      </c>
      <c r="I33" s="10">
        <v>2</v>
      </c>
      <c r="J33" s="5">
        <v>4</v>
      </c>
    </row>
    <row r="34" spans="3:10" x14ac:dyDescent="0.35">
      <c r="C34" s="3" t="s">
        <v>59</v>
      </c>
      <c r="D34" s="4" t="s">
        <v>60</v>
      </c>
      <c r="E34" s="10">
        <v>1</v>
      </c>
      <c r="F34" s="5">
        <v>5</v>
      </c>
      <c r="G34" s="10">
        <v>0</v>
      </c>
      <c r="H34" s="5">
        <v>1</v>
      </c>
      <c r="I34" s="10">
        <v>0</v>
      </c>
      <c r="J34" s="5">
        <v>0</v>
      </c>
    </row>
    <row r="35" spans="3:10" x14ac:dyDescent="0.35">
      <c r="C35" s="3" t="s">
        <v>61</v>
      </c>
      <c r="D35" s="4" t="s">
        <v>62</v>
      </c>
      <c r="E35" s="10">
        <v>0</v>
      </c>
      <c r="F35" s="5">
        <v>0</v>
      </c>
      <c r="G35" s="10">
        <v>0</v>
      </c>
      <c r="H35" s="5">
        <v>0</v>
      </c>
      <c r="I35" s="10">
        <v>1</v>
      </c>
      <c r="J35" s="5">
        <v>1</v>
      </c>
    </row>
    <row r="36" spans="3:10" x14ac:dyDescent="0.35">
      <c r="C36" s="3" t="s">
        <v>63</v>
      </c>
      <c r="D36" s="4" t="s">
        <v>64</v>
      </c>
      <c r="E36" s="10">
        <v>0</v>
      </c>
      <c r="F36" s="5">
        <v>0</v>
      </c>
      <c r="G36" s="10">
        <v>0</v>
      </c>
      <c r="H36" s="5">
        <v>0</v>
      </c>
      <c r="I36" s="11">
        <v>0</v>
      </c>
      <c r="J36" s="5">
        <v>2</v>
      </c>
    </row>
    <row r="37" spans="3:10" x14ac:dyDescent="0.35">
      <c r="C37" s="3" t="s">
        <v>65</v>
      </c>
      <c r="D37" s="4" t="s">
        <v>66</v>
      </c>
      <c r="E37" s="10">
        <v>3</v>
      </c>
      <c r="F37" s="5">
        <v>3</v>
      </c>
      <c r="G37" s="10">
        <v>1</v>
      </c>
      <c r="H37" s="5">
        <v>3</v>
      </c>
      <c r="I37" s="10">
        <v>0</v>
      </c>
      <c r="J37" s="5">
        <v>1</v>
      </c>
    </row>
    <row r="38" spans="3:10" x14ac:dyDescent="0.35">
      <c r="C38" s="3" t="s">
        <v>67</v>
      </c>
      <c r="D38" s="4" t="s">
        <v>68</v>
      </c>
      <c r="E38" s="10">
        <v>0</v>
      </c>
      <c r="F38" s="5">
        <v>1</v>
      </c>
      <c r="G38" s="10">
        <v>1</v>
      </c>
      <c r="H38" s="5">
        <v>2</v>
      </c>
      <c r="I38" s="10">
        <v>0</v>
      </c>
      <c r="J38" s="5">
        <v>0</v>
      </c>
    </row>
    <row r="39" spans="3:10" x14ac:dyDescent="0.35">
      <c r="C39" s="3" t="s">
        <v>69</v>
      </c>
      <c r="D39" s="4" t="s">
        <v>70</v>
      </c>
      <c r="E39" s="10">
        <v>0</v>
      </c>
      <c r="F39" s="5">
        <v>2</v>
      </c>
      <c r="G39" s="10">
        <v>2</v>
      </c>
      <c r="H39" s="5">
        <v>0</v>
      </c>
      <c r="I39" s="10">
        <v>1</v>
      </c>
      <c r="J39" s="5">
        <v>0</v>
      </c>
    </row>
    <row r="40" spans="3:10" x14ac:dyDescent="0.35">
      <c r="C40" s="3" t="s">
        <v>71</v>
      </c>
      <c r="D40" s="4" t="s">
        <v>72</v>
      </c>
      <c r="E40" s="10">
        <v>0</v>
      </c>
      <c r="F40" s="5">
        <v>1</v>
      </c>
      <c r="G40" s="10">
        <v>0</v>
      </c>
      <c r="H40" s="5">
        <v>1</v>
      </c>
      <c r="I40" s="10">
        <v>0</v>
      </c>
      <c r="J40" s="5">
        <v>1</v>
      </c>
    </row>
    <row r="41" spans="3:10" x14ac:dyDescent="0.35">
      <c r="C41" s="3" t="s">
        <v>73</v>
      </c>
      <c r="D41" s="4" t="s">
        <v>74</v>
      </c>
      <c r="E41" s="10">
        <v>2</v>
      </c>
      <c r="F41" s="5">
        <v>2</v>
      </c>
      <c r="G41" s="10">
        <v>0</v>
      </c>
      <c r="H41" s="5">
        <v>2</v>
      </c>
      <c r="I41" s="10">
        <v>0</v>
      </c>
      <c r="J41" s="5">
        <v>0</v>
      </c>
    </row>
    <row r="42" spans="3:10" x14ac:dyDescent="0.35">
      <c r="C42" s="3" t="s">
        <v>75</v>
      </c>
      <c r="D42" s="4" t="s">
        <v>76</v>
      </c>
      <c r="E42" s="10">
        <v>0</v>
      </c>
      <c r="F42" s="5">
        <v>0</v>
      </c>
      <c r="G42" s="10">
        <v>1</v>
      </c>
      <c r="H42" s="9"/>
      <c r="I42" s="10">
        <v>0</v>
      </c>
      <c r="J42" s="5">
        <v>0</v>
      </c>
    </row>
    <row r="43" spans="3:10" ht="20" x14ac:dyDescent="0.35">
      <c r="C43" s="3" t="s">
        <v>77</v>
      </c>
      <c r="D43" s="4" t="s">
        <v>78</v>
      </c>
      <c r="E43" s="10">
        <v>2</v>
      </c>
      <c r="F43" s="5">
        <v>1</v>
      </c>
      <c r="G43" s="10">
        <v>0</v>
      </c>
      <c r="H43" s="5">
        <v>1</v>
      </c>
      <c r="I43" s="10">
        <v>0</v>
      </c>
      <c r="J43" s="5">
        <v>1</v>
      </c>
    </row>
    <row r="44" spans="3:10" x14ac:dyDescent="0.35">
      <c r="C44" s="3" t="s">
        <v>79</v>
      </c>
      <c r="D44" s="4" t="s">
        <v>80</v>
      </c>
      <c r="E44" s="10">
        <v>2</v>
      </c>
      <c r="F44" s="5">
        <v>1</v>
      </c>
      <c r="G44" s="10">
        <v>0</v>
      </c>
      <c r="H44" s="5">
        <v>2</v>
      </c>
      <c r="I44" s="10">
        <v>1</v>
      </c>
      <c r="J44" s="5">
        <v>0</v>
      </c>
    </row>
    <row r="45" spans="3:10" x14ac:dyDescent="0.35">
      <c r="C45" s="3" t="s">
        <v>81</v>
      </c>
      <c r="D45" s="4" t="s">
        <v>82</v>
      </c>
      <c r="E45" s="10">
        <v>0</v>
      </c>
      <c r="F45" s="5">
        <v>0</v>
      </c>
      <c r="G45" s="10">
        <v>0</v>
      </c>
      <c r="H45" s="5">
        <v>5</v>
      </c>
      <c r="I45" s="10">
        <v>0</v>
      </c>
      <c r="J45" s="5">
        <v>3</v>
      </c>
    </row>
    <row r="46" spans="3:10" ht="20" x14ac:dyDescent="0.35">
      <c r="C46" s="3" t="s">
        <v>83</v>
      </c>
      <c r="D46" s="4" t="s">
        <v>84</v>
      </c>
      <c r="E46" s="10">
        <v>0</v>
      </c>
      <c r="F46" s="5">
        <v>0</v>
      </c>
      <c r="G46" s="10">
        <v>1</v>
      </c>
      <c r="H46" s="5">
        <v>0</v>
      </c>
      <c r="I46" s="10">
        <v>0</v>
      </c>
      <c r="J46" s="5">
        <v>1</v>
      </c>
    </row>
    <row r="47" spans="3:10" x14ac:dyDescent="0.35">
      <c r="C47" s="3" t="s">
        <v>85</v>
      </c>
      <c r="D47" s="4" t="s">
        <v>86</v>
      </c>
      <c r="E47" s="10">
        <v>0</v>
      </c>
      <c r="F47" s="5">
        <v>0</v>
      </c>
      <c r="G47" s="11">
        <v>0</v>
      </c>
      <c r="H47" s="5">
        <v>2</v>
      </c>
      <c r="I47" s="10">
        <v>0</v>
      </c>
      <c r="J47" s="5">
        <v>0</v>
      </c>
    </row>
    <row r="48" spans="3:10" x14ac:dyDescent="0.35">
      <c r="C48" s="3" t="s">
        <v>87</v>
      </c>
      <c r="D48" s="4" t="s">
        <v>88</v>
      </c>
      <c r="E48" s="10">
        <v>0</v>
      </c>
      <c r="F48" s="5">
        <v>0</v>
      </c>
      <c r="G48" s="11">
        <v>0</v>
      </c>
      <c r="H48" s="5">
        <v>1</v>
      </c>
      <c r="I48" s="10">
        <v>0</v>
      </c>
      <c r="J48" s="5">
        <v>0</v>
      </c>
    </row>
    <row r="49" spans="3:10" x14ac:dyDescent="0.35">
      <c r="C49" s="3" t="s">
        <v>89</v>
      </c>
      <c r="D49" s="4" t="s">
        <v>90</v>
      </c>
      <c r="E49" s="10">
        <v>3</v>
      </c>
      <c r="F49" s="5">
        <v>10</v>
      </c>
      <c r="G49" s="10">
        <v>0</v>
      </c>
      <c r="H49" s="5">
        <v>8</v>
      </c>
      <c r="I49" s="10">
        <v>1</v>
      </c>
      <c r="J49" s="5">
        <v>3</v>
      </c>
    </row>
    <row r="50" spans="3:10" x14ac:dyDescent="0.35">
      <c r="C50" s="3" t="s">
        <v>91</v>
      </c>
      <c r="D50" s="4" t="s">
        <v>92</v>
      </c>
      <c r="E50" s="10">
        <v>0</v>
      </c>
      <c r="F50" s="5">
        <v>2</v>
      </c>
      <c r="G50" s="10">
        <v>0</v>
      </c>
      <c r="H50" s="5">
        <v>4</v>
      </c>
      <c r="I50" s="10">
        <v>1</v>
      </c>
      <c r="J50" s="5">
        <v>4</v>
      </c>
    </row>
    <row r="51" spans="3:10" x14ac:dyDescent="0.35">
      <c r="C51" s="3" t="s">
        <v>93</v>
      </c>
      <c r="D51" s="4" t="s">
        <v>94</v>
      </c>
      <c r="E51" s="10">
        <v>0</v>
      </c>
      <c r="F51" s="5">
        <v>0</v>
      </c>
      <c r="G51" s="10">
        <v>0</v>
      </c>
      <c r="H51" s="5">
        <v>3</v>
      </c>
      <c r="I51" s="10">
        <v>2</v>
      </c>
      <c r="J51" s="5">
        <v>1</v>
      </c>
    </row>
    <row r="52" spans="3:10" x14ac:dyDescent="0.35">
      <c r="C52" s="3" t="s">
        <v>95</v>
      </c>
      <c r="D52" s="4" t="s">
        <v>96</v>
      </c>
      <c r="E52" s="11">
        <v>0</v>
      </c>
      <c r="F52" s="5">
        <v>2</v>
      </c>
      <c r="G52" s="10">
        <v>0</v>
      </c>
      <c r="H52" s="5">
        <v>0</v>
      </c>
      <c r="I52" s="10">
        <v>0</v>
      </c>
      <c r="J52" s="5">
        <v>0</v>
      </c>
    </row>
    <row r="53" spans="3:10" ht="20" x14ac:dyDescent="0.35">
      <c r="C53" s="3" t="s">
        <v>97</v>
      </c>
      <c r="D53" s="4" t="s">
        <v>98</v>
      </c>
      <c r="E53" s="10">
        <v>0</v>
      </c>
      <c r="F53" s="5">
        <v>0</v>
      </c>
      <c r="G53" s="10">
        <v>0</v>
      </c>
      <c r="H53" s="5">
        <v>0</v>
      </c>
      <c r="I53" s="11">
        <v>0</v>
      </c>
      <c r="J53" s="5">
        <v>1</v>
      </c>
    </row>
    <row r="54" spans="3:10" x14ac:dyDescent="0.35">
      <c r="C54" s="3" t="s">
        <v>99</v>
      </c>
      <c r="D54" s="4" t="s">
        <v>100</v>
      </c>
      <c r="E54" s="10">
        <v>0</v>
      </c>
      <c r="F54" s="5">
        <v>2</v>
      </c>
      <c r="G54" s="10">
        <v>0</v>
      </c>
      <c r="H54" s="5">
        <v>2</v>
      </c>
      <c r="I54" s="10">
        <v>3</v>
      </c>
      <c r="J54" s="5">
        <v>1</v>
      </c>
    </row>
    <row r="55" spans="3:10" x14ac:dyDescent="0.35">
      <c r="C55" s="3" t="s">
        <v>101</v>
      </c>
      <c r="D55" s="4" t="s">
        <v>102</v>
      </c>
      <c r="E55" s="10">
        <v>0</v>
      </c>
      <c r="F55" s="5">
        <v>0</v>
      </c>
      <c r="G55" s="10">
        <v>0</v>
      </c>
      <c r="H55" s="5">
        <v>2</v>
      </c>
      <c r="I55" s="10">
        <v>1</v>
      </c>
      <c r="J55" s="5">
        <v>0</v>
      </c>
    </row>
    <row r="56" spans="3:10" x14ac:dyDescent="0.35">
      <c r="C56" s="3" t="s">
        <v>103</v>
      </c>
      <c r="D56" s="4" t="s">
        <v>104</v>
      </c>
      <c r="E56" s="10">
        <v>0</v>
      </c>
      <c r="F56" s="5">
        <v>1</v>
      </c>
      <c r="G56" s="10">
        <v>0</v>
      </c>
      <c r="H56" s="5">
        <v>1</v>
      </c>
      <c r="I56" s="10">
        <v>0</v>
      </c>
      <c r="J56" s="5">
        <v>0</v>
      </c>
    </row>
    <row r="57" spans="3:10" x14ac:dyDescent="0.35">
      <c r="C57" s="3" t="s">
        <v>105</v>
      </c>
      <c r="D57" s="4" t="s">
        <v>106</v>
      </c>
      <c r="E57" s="11">
        <v>0</v>
      </c>
      <c r="F57" s="5">
        <v>1</v>
      </c>
      <c r="G57" s="10">
        <v>0</v>
      </c>
      <c r="H57" s="5">
        <v>0</v>
      </c>
      <c r="I57" s="10">
        <v>0</v>
      </c>
      <c r="J57" s="5">
        <v>0</v>
      </c>
    </row>
    <row r="58" spans="3:10" x14ac:dyDescent="0.35">
      <c r="C58" s="3" t="s">
        <v>107</v>
      </c>
      <c r="D58" s="4" t="s">
        <v>108</v>
      </c>
      <c r="E58" s="10">
        <v>1</v>
      </c>
      <c r="F58" s="5">
        <v>2</v>
      </c>
      <c r="G58" s="10">
        <v>0</v>
      </c>
      <c r="H58" s="5">
        <v>0</v>
      </c>
      <c r="I58" s="10">
        <v>1</v>
      </c>
      <c r="J58" s="5">
        <v>3</v>
      </c>
    </row>
    <row r="59" spans="3:10" x14ac:dyDescent="0.35">
      <c r="C59" s="3" t="s">
        <v>109</v>
      </c>
      <c r="D59" s="4" t="s">
        <v>110</v>
      </c>
      <c r="E59" s="10">
        <v>1</v>
      </c>
      <c r="F59" s="5">
        <v>5</v>
      </c>
      <c r="G59" s="10">
        <v>2</v>
      </c>
      <c r="H59" s="5">
        <v>2</v>
      </c>
      <c r="I59" s="10">
        <v>0</v>
      </c>
      <c r="J59" s="5">
        <v>4</v>
      </c>
    </row>
    <row r="60" spans="3:10" x14ac:dyDescent="0.35">
      <c r="C60" s="3" t="s">
        <v>111</v>
      </c>
      <c r="D60" s="4" t="s">
        <v>112</v>
      </c>
      <c r="E60" s="10">
        <v>0</v>
      </c>
      <c r="F60" s="5">
        <v>0</v>
      </c>
      <c r="G60" s="10">
        <v>1</v>
      </c>
      <c r="H60" s="9"/>
      <c r="I60" s="10">
        <v>0</v>
      </c>
      <c r="J60" s="5">
        <v>0</v>
      </c>
    </row>
    <row r="61" spans="3:10" x14ac:dyDescent="0.35">
      <c r="C61" s="3" t="s">
        <v>113</v>
      </c>
      <c r="D61" s="4" t="s">
        <v>114</v>
      </c>
      <c r="E61" s="10">
        <v>0</v>
      </c>
      <c r="F61" s="5">
        <v>0</v>
      </c>
      <c r="G61" s="10">
        <v>0</v>
      </c>
      <c r="H61" s="5">
        <v>1</v>
      </c>
      <c r="I61" s="10">
        <v>0</v>
      </c>
      <c r="J61" s="5">
        <v>2</v>
      </c>
    </row>
    <row r="62" spans="3:10" x14ac:dyDescent="0.35">
      <c r="C62" s="3" t="s">
        <v>115</v>
      </c>
      <c r="D62" s="4" t="s">
        <v>116</v>
      </c>
      <c r="E62" s="10">
        <v>0</v>
      </c>
      <c r="F62" s="5">
        <v>2</v>
      </c>
      <c r="G62" s="10">
        <v>0</v>
      </c>
      <c r="H62" s="5">
        <v>1</v>
      </c>
      <c r="I62" s="10">
        <v>0</v>
      </c>
      <c r="J62" s="5">
        <v>0</v>
      </c>
    </row>
    <row r="63" spans="3:10" ht="20" x14ac:dyDescent="0.35">
      <c r="C63" s="3" t="s">
        <v>117</v>
      </c>
      <c r="D63" s="4" t="s">
        <v>118</v>
      </c>
      <c r="E63" s="10">
        <v>0</v>
      </c>
      <c r="F63" s="5">
        <v>0</v>
      </c>
      <c r="G63" s="10">
        <v>0</v>
      </c>
      <c r="H63" s="5">
        <v>2</v>
      </c>
      <c r="I63" s="10">
        <v>0</v>
      </c>
      <c r="J63" s="5">
        <v>1</v>
      </c>
    </row>
    <row r="64" spans="3:10" x14ac:dyDescent="0.35">
      <c r="C64" s="3" t="s">
        <v>119</v>
      </c>
      <c r="D64" s="4" t="s">
        <v>120</v>
      </c>
      <c r="E64" s="10">
        <v>0</v>
      </c>
      <c r="F64" s="5">
        <v>2</v>
      </c>
      <c r="G64" s="10">
        <v>0</v>
      </c>
      <c r="H64" s="5">
        <v>0</v>
      </c>
      <c r="I64" s="10">
        <v>0</v>
      </c>
      <c r="J64" s="5">
        <v>2</v>
      </c>
    </row>
    <row r="65" spans="3:10" x14ac:dyDescent="0.35">
      <c r="C65" s="3" t="s">
        <v>121</v>
      </c>
      <c r="D65" s="4" t="s">
        <v>122</v>
      </c>
      <c r="E65" s="10">
        <v>0</v>
      </c>
      <c r="F65" s="5">
        <v>1</v>
      </c>
      <c r="G65" s="10">
        <v>0</v>
      </c>
      <c r="H65" s="5">
        <v>1</v>
      </c>
      <c r="I65" s="10">
        <v>0</v>
      </c>
      <c r="J65" s="5">
        <v>1</v>
      </c>
    </row>
    <row r="66" spans="3:10" x14ac:dyDescent="0.35">
      <c r="C66" s="3" t="s">
        <v>123</v>
      </c>
      <c r="D66" s="4" t="s">
        <v>124</v>
      </c>
      <c r="E66" s="10">
        <v>0</v>
      </c>
      <c r="F66" s="5">
        <v>0</v>
      </c>
      <c r="G66" s="10">
        <v>0</v>
      </c>
      <c r="H66" s="5">
        <v>0</v>
      </c>
      <c r="I66" s="10">
        <v>1</v>
      </c>
      <c r="J66" s="9">
        <v>0</v>
      </c>
    </row>
    <row r="67" spans="3:10" x14ac:dyDescent="0.35">
      <c r="C67" s="3" t="s">
        <v>125</v>
      </c>
      <c r="D67" s="4" t="s">
        <v>126</v>
      </c>
      <c r="E67" s="10">
        <v>0</v>
      </c>
      <c r="F67" s="5">
        <v>0</v>
      </c>
      <c r="G67" s="10">
        <v>0</v>
      </c>
      <c r="H67" s="5">
        <v>0</v>
      </c>
      <c r="I67" s="11">
        <v>0</v>
      </c>
      <c r="J67" s="5">
        <v>4</v>
      </c>
    </row>
    <row r="68" spans="3:10" x14ac:dyDescent="0.35">
      <c r="C68" s="3" t="s">
        <v>127</v>
      </c>
      <c r="D68" s="4" t="s">
        <v>128</v>
      </c>
      <c r="E68" s="11">
        <v>0</v>
      </c>
      <c r="F68" s="5">
        <v>1</v>
      </c>
      <c r="G68" s="10">
        <v>0</v>
      </c>
      <c r="H68" s="5">
        <v>0</v>
      </c>
      <c r="I68" s="10">
        <v>0</v>
      </c>
      <c r="J68" s="5">
        <v>0</v>
      </c>
    </row>
    <row r="69" spans="3:10" x14ac:dyDescent="0.35">
      <c r="C69" s="3" t="s">
        <v>129</v>
      </c>
      <c r="D69" s="4" t="s">
        <v>130</v>
      </c>
      <c r="E69" s="10">
        <v>0</v>
      </c>
      <c r="F69" s="5">
        <v>0</v>
      </c>
      <c r="G69" s="10">
        <v>0</v>
      </c>
      <c r="H69" s="5">
        <v>0</v>
      </c>
      <c r="I69" s="10">
        <v>1</v>
      </c>
      <c r="J69" s="9">
        <v>0</v>
      </c>
    </row>
    <row r="70" spans="3:10" x14ac:dyDescent="0.35">
      <c r="C70" s="6"/>
      <c r="D70" s="7" t="s">
        <v>131</v>
      </c>
      <c r="E70" s="12" t="s">
        <v>200</v>
      </c>
      <c r="F70" s="8" t="s">
        <v>201</v>
      </c>
      <c r="G70" s="12" t="s">
        <v>202</v>
      </c>
      <c r="H70" s="8" t="s">
        <v>203</v>
      </c>
      <c r="I70" s="12" t="s">
        <v>204</v>
      </c>
      <c r="J70" s="8" t="s">
        <v>205</v>
      </c>
    </row>
  </sheetData>
  <mergeCells count="7">
    <mergeCell ref="A2:K2"/>
    <mergeCell ref="A3:K3"/>
    <mergeCell ref="I6:J6"/>
    <mergeCell ref="E6:F6"/>
    <mergeCell ref="G6:H6"/>
    <mergeCell ref="C6:C7"/>
    <mergeCell ref="D6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91"/>
  <sheetViews>
    <sheetView workbookViewId="0"/>
  </sheetViews>
  <sheetFormatPr defaultRowHeight="14.5" x14ac:dyDescent="0.35"/>
  <cols>
    <col min="4" max="4" width="45.54296875" customWidth="1"/>
  </cols>
  <sheetData>
    <row r="2" spans="1:8" ht="15" x14ac:dyDescent="0.35">
      <c r="A2" s="53" t="s">
        <v>0</v>
      </c>
      <c r="B2" s="53"/>
      <c r="C2" s="53"/>
      <c r="D2" s="53"/>
      <c r="E2" s="53"/>
      <c r="F2" s="53"/>
      <c r="G2" s="53"/>
    </row>
    <row r="3" spans="1:8" ht="15" x14ac:dyDescent="0.35">
      <c r="A3" s="53" t="s">
        <v>209</v>
      </c>
      <c r="B3" s="53"/>
      <c r="C3" s="53"/>
      <c r="D3" s="53"/>
      <c r="E3" s="53"/>
      <c r="F3" s="53"/>
      <c r="G3" s="53"/>
      <c r="H3" s="53"/>
    </row>
    <row r="5" spans="1:8" x14ac:dyDescent="0.35">
      <c r="C5" s="1"/>
    </row>
    <row r="6" spans="1:8" x14ac:dyDescent="0.35"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8" x14ac:dyDescent="0.35">
      <c r="C7" s="3" t="s">
        <v>7</v>
      </c>
      <c r="D7" s="4" t="s">
        <v>8</v>
      </c>
      <c r="E7" s="5">
        <v>28</v>
      </c>
      <c r="F7" s="5">
        <v>2</v>
      </c>
      <c r="G7" s="5">
        <v>21</v>
      </c>
    </row>
    <row r="8" spans="1:8" x14ac:dyDescent="0.35">
      <c r="C8" s="3" t="s">
        <v>9</v>
      </c>
      <c r="D8" s="4" t="s">
        <v>10</v>
      </c>
      <c r="E8" s="5">
        <v>0</v>
      </c>
      <c r="F8" s="5">
        <v>18</v>
      </c>
      <c r="G8" s="5">
        <v>0</v>
      </c>
    </row>
    <row r="9" spans="1:8" x14ac:dyDescent="0.35">
      <c r="C9" s="3" t="s">
        <v>11</v>
      </c>
      <c r="D9" s="4" t="s">
        <v>147</v>
      </c>
      <c r="E9" s="5">
        <v>1</v>
      </c>
      <c r="F9" s="5">
        <v>7</v>
      </c>
      <c r="G9" s="5">
        <v>1</v>
      </c>
    </row>
    <row r="10" spans="1:8" x14ac:dyDescent="0.35">
      <c r="C10" s="3" t="s">
        <v>13</v>
      </c>
      <c r="D10" s="4" t="s">
        <v>141</v>
      </c>
      <c r="E10" s="5">
        <v>0</v>
      </c>
      <c r="F10" s="5">
        <v>2</v>
      </c>
      <c r="G10" s="5">
        <v>19</v>
      </c>
    </row>
    <row r="11" spans="1:8" x14ac:dyDescent="0.35">
      <c r="C11" s="3" t="s">
        <v>15</v>
      </c>
      <c r="D11" s="4" t="s">
        <v>12</v>
      </c>
      <c r="E11" s="5">
        <v>77</v>
      </c>
      <c r="F11" s="5">
        <v>108</v>
      </c>
      <c r="G11" s="5">
        <v>97</v>
      </c>
    </row>
    <row r="12" spans="1:8" x14ac:dyDescent="0.35">
      <c r="C12" s="3" t="s">
        <v>17</v>
      </c>
      <c r="D12" s="4" t="s">
        <v>142</v>
      </c>
      <c r="E12" s="5">
        <v>0</v>
      </c>
      <c r="F12" s="5">
        <v>1</v>
      </c>
      <c r="G12" s="5">
        <v>0</v>
      </c>
    </row>
    <row r="13" spans="1:8" x14ac:dyDescent="0.35">
      <c r="C13" s="3" t="s">
        <v>19</v>
      </c>
      <c r="D13" s="4" t="s">
        <v>14</v>
      </c>
      <c r="E13" s="5">
        <v>9</v>
      </c>
      <c r="F13" s="5">
        <v>21</v>
      </c>
      <c r="G13" s="5">
        <v>1</v>
      </c>
    </row>
    <row r="14" spans="1:8" x14ac:dyDescent="0.35">
      <c r="C14" s="3" t="s">
        <v>21</v>
      </c>
      <c r="D14" s="4" t="s">
        <v>16</v>
      </c>
      <c r="E14" s="5">
        <v>4</v>
      </c>
      <c r="F14" s="5">
        <v>19</v>
      </c>
      <c r="G14" s="5">
        <v>18</v>
      </c>
    </row>
    <row r="15" spans="1:8" x14ac:dyDescent="0.35">
      <c r="C15" s="3" t="s">
        <v>23</v>
      </c>
      <c r="D15" s="4" t="s">
        <v>18</v>
      </c>
      <c r="E15" s="5">
        <v>15</v>
      </c>
      <c r="F15" s="5">
        <v>23</v>
      </c>
      <c r="G15" s="5">
        <v>11</v>
      </c>
    </row>
    <row r="16" spans="1:8" x14ac:dyDescent="0.35">
      <c r="C16" s="3" t="s">
        <v>25</v>
      </c>
      <c r="D16" s="4" t="s">
        <v>20</v>
      </c>
      <c r="E16" s="5">
        <v>12</v>
      </c>
      <c r="F16" s="5">
        <v>16</v>
      </c>
      <c r="G16" s="5">
        <v>1</v>
      </c>
    </row>
    <row r="17" spans="3:7" ht="20" x14ac:dyDescent="0.35">
      <c r="C17" s="3" t="s">
        <v>27</v>
      </c>
      <c r="D17" s="4" t="s">
        <v>22</v>
      </c>
      <c r="E17" s="5">
        <v>1</v>
      </c>
      <c r="F17" s="5">
        <v>12</v>
      </c>
      <c r="G17" s="5">
        <v>6</v>
      </c>
    </row>
    <row r="18" spans="3:7" x14ac:dyDescent="0.35">
      <c r="C18" s="3" t="s">
        <v>29</v>
      </c>
      <c r="D18" s="4" t="s">
        <v>24</v>
      </c>
      <c r="E18" s="5">
        <v>42</v>
      </c>
      <c r="F18" s="5">
        <v>16</v>
      </c>
      <c r="G18" s="5">
        <v>26</v>
      </c>
    </row>
    <row r="19" spans="3:7" x14ac:dyDescent="0.35">
      <c r="C19" s="3" t="s">
        <v>31</v>
      </c>
      <c r="D19" s="4" t="s">
        <v>145</v>
      </c>
      <c r="E19" s="5">
        <v>17</v>
      </c>
      <c r="F19" s="5">
        <v>0</v>
      </c>
      <c r="G19" s="5">
        <v>0</v>
      </c>
    </row>
    <row r="20" spans="3:7" x14ac:dyDescent="0.35">
      <c r="C20" s="3" t="s">
        <v>33</v>
      </c>
      <c r="D20" s="4" t="s">
        <v>26</v>
      </c>
      <c r="E20" s="5">
        <v>17</v>
      </c>
      <c r="F20" s="5">
        <v>2</v>
      </c>
      <c r="G20" s="5">
        <v>17</v>
      </c>
    </row>
    <row r="21" spans="3:7" x14ac:dyDescent="0.35">
      <c r="C21" s="3" t="s">
        <v>35</v>
      </c>
      <c r="D21" s="4" t="s">
        <v>177</v>
      </c>
      <c r="E21" s="5">
        <v>2</v>
      </c>
      <c r="F21" s="5">
        <v>0</v>
      </c>
      <c r="G21" s="5">
        <v>4</v>
      </c>
    </row>
    <row r="22" spans="3:7" x14ac:dyDescent="0.35">
      <c r="C22" s="3" t="s">
        <v>37</v>
      </c>
      <c r="D22" s="4" t="s">
        <v>149</v>
      </c>
      <c r="E22" s="5">
        <v>0</v>
      </c>
      <c r="F22" s="5">
        <v>1</v>
      </c>
      <c r="G22" s="5">
        <v>4</v>
      </c>
    </row>
    <row r="23" spans="3:7" x14ac:dyDescent="0.35">
      <c r="C23" s="3" t="s">
        <v>39</v>
      </c>
      <c r="D23" s="4" t="s">
        <v>28</v>
      </c>
      <c r="E23" s="5">
        <v>21</v>
      </c>
      <c r="F23" s="5">
        <v>24</v>
      </c>
      <c r="G23" s="5">
        <v>9</v>
      </c>
    </row>
    <row r="24" spans="3:7" x14ac:dyDescent="0.35">
      <c r="C24" s="3" t="s">
        <v>41</v>
      </c>
      <c r="D24" s="4" t="s">
        <v>30</v>
      </c>
      <c r="E24" s="5">
        <v>59</v>
      </c>
      <c r="F24" s="5">
        <v>74</v>
      </c>
      <c r="G24" s="5">
        <v>55</v>
      </c>
    </row>
    <row r="25" spans="3:7" x14ac:dyDescent="0.35">
      <c r="C25" s="3" t="s">
        <v>43</v>
      </c>
      <c r="D25" s="4" t="s">
        <v>32</v>
      </c>
      <c r="E25" s="5">
        <v>5</v>
      </c>
      <c r="F25" s="5">
        <v>0</v>
      </c>
      <c r="G25" s="5">
        <v>11</v>
      </c>
    </row>
    <row r="26" spans="3:7" x14ac:dyDescent="0.35">
      <c r="C26" s="3" t="s">
        <v>45</v>
      </c>
      <c r="D26" s="4" t="s">
        <v>34</v>
      </c>
      <c r="E26" s="5">
        <v>21</v>
      </c>
      <c r="F26" s="5">
        <v>46</v>
      </c>
      <c r="G26" s="5">
        <v>32</v>
      </c>
    </row>
    <row r="27" spans="3:7" x14ac:dyDescent="0.35">
      <c r="C27" s="3" t="s">
        <v>47</v>
      </c>
      <c r="D27" s="4" t="s">
        <v>143</v>
      </c>
      <c r="E27" s="5">
        <v>12</v>
      </c>
      <c r="F27" s="5">
        <v>10</v>
      </c>
      <c r="G27" s="5">
        <v>0</v>
      </c>
    </row>
    <row r="28" spans="3:7" x14ac:dyDescent="0.35">
      <c r="C28" s="3" t="s">
        <v>49</v>
      </c>
      <c r="D28" s="4" t="s">
        <v>36</v>
      </c>
      <c r="E28" s="5">
        <v>13</v>
      </c>
      <c r="F28" s="5">
        <v>24</v>
      </c>
      <c r="G28" s="5">
        <v>5</v>
      </c>
    </row>
    <row r="29" spans="3:7" x14ac:dyDescent="0.35">
      <c r="C29" s="3" t="s">
        <v>51</v>
      </c>
      <c r="D29" s="4" t="s">
        <v>163</v>
      </c>
      <c r="E29" s="5">
        <v>0</v>
      </c>
      <c r="F29" s="5">
        <v>0</v>
      </c>
      <c r="G29" s="5">
        <v>11</v>
      </c>
    </row>
    <row r="30" spans="3:7" x14ac:dyDescent="0.35">
      <c r="C30" s="3" t="s">
        <v>53</v>
      </c>
      <c r="D30" s="4" t="s">
        <v>38</v>
      </c>
      <c r="E30" s="5">
        <v>18</v>
      </c>
      <c r="F30" s="5">
        <v>33</v>
      </c>
      <c r="G30" s="5">
        <v>18</v>
      </c>
    </row>
    <row r="31" spans="3:7" x14ac:dyDescent="0.35">
      <c r="C31" s="3" t="s">
        <v>55</v>
      </c>
      <c r="D31" s="4" t="s">
        <v>40</v>
      </c>
      <c r="E31" s="5">
        <v>106</v>
      </c>
      <c r="F31" s="5">
        <v>49</v>
      </c>
      <c r="G31" s="5">
        <v>54</v>
      </c>
    </row>
    <row r="32" spans="3:7" x14ac:dyDescent="0.35">
      <c r="C32" s="3" t="s">
        <v>57</v>
      </c>
      <c r="D32" s="4" t="s">
        <v>42</v>
      </c>
      <c r="E32" s="5">
        <v>6</v>
      </c>
      <c r="F32" s="5">
        <v>38</v>
      </c>
      <c r="G32" s="5">
        <v>16</v>
      </c>
    </row>
    <row r="33" spans="3:7" x14ac:dyDescent="0.35">
      <c r="C33" s="3" t="s">
        <v>59</v>
      </c>
      <c r="D33" s="4" t="s">
        <v>44</v>
      </c>
      <c r="E33" s="5">
        <v>9</v>
      </c>
      <c r="F33" s="5">
        <v>72</v>
      </c>
      <c r="G33" s="5">
        <v>7</v>
      </c>
    </row>
    <row r="34" spans="3:7" x14ac:dyDescent="0.35">
      <c r="C34" s="3" t="s">
        <v>61</v>
      </c>
      <c r="D34" s="4" t="s">
        <v>46</v>
      </c>
      <c r="E34" s="5">
        <v>0</v>
      </c>
      <c r="F34" s="5">
        <v>5</v>
      </c>
      <c r="G34" s="5">
        <v>15</v>
      </c>
    </row>
    <row r="35" spans="3:7" x14ac:dyDescent="0.35">
      <c r="C35" s="3" t="s">
        <v>63</v>
      </c>
      <c r="D35" s="4" t="s">
        <v>48</v>
      </c>
      <c r="E35" s="5">
        <v>6</v>
      </c>
      <c r="F35" s="5">
        <v>3</v>
      </c>
      <c r="G35" s="5">
        <v>14</v>
      </c>
    </row>
    <row r="36" spans="3:7" x14ac:dyDescent="0.35">
      <c r="C36" s="3" t="s">
        <v>65</v>
      </c>
      <c r="D36" s="4" t="s">
        <v>50</v>
      </c>
      <c r="E36" s="5">
        <v>4</v>
      </c>
      <c r="F36" s="5">
        <v>0</v>
      </c>
      <c r="G36" s="5">
        <v>0</v>
      </c>
    </row>
    <row r="37" spans="3:7" x14ac:dyDescent="0.35">
      <c r="C37" s="3" t="s">
        <v>67</v>
      </c>
      <c r="D37" s="4" t="s">
        <v>169</v>
      </c>
      <c r="E37" s="5">
        <v>0</v>
      </c>
      <c r="F37" s="5">
        <v>0</v>
      </c>
      <c r="G37" s="5">
        <v>4</v>
      </c>
    </row>
    <row r="38" spans="3:7" x14ac:dyDescent="0.35">
      <c r="C38" s="3" t="s">
        <v>69</v>
      </c>
      <c r="D38" s="4" t="s">
        <v>52</v>
      </c>
      <c r="E38" s="5">
        <v>15</v>
      </c>
      <c r="F38" s="5">
        <v>0</v>
      </c>
      <c r="G38" s="5">
        <v>2</v>
      </c>
    </row>
    <row r="39" spans="3:7" x14ac:dyDescent="0.35">
      <c r="C39" s="3" t="s">
        <v>71</v>
      </c>
      <c r="D39" s="4" t="s">
        <v>54</v>
      </c>
      <c r="E39" s="5">
        <v>14</v>
      </c>
      <c r="F39" s="5">
        <v>28</v>
      </c>
      <c r="G39" s="5">
        <v>12</v>
      </c>
    </row>
    <row r="40" spans="3:7" x14ac:dyDescent="0.35">
      <c r="C40" s="3" t="s">
        <v>73</v>
      </c>
      <c r="D40" s="4" t="s">
        <v>56</v>
      </c>
      <c r="E40" s="5">
        <v>6</v>
      </c>
      <c r="F40" s="5">
        <v>0</v>
      </c>
      <c r="G40" s="5">
        <v>5</v>
      </c>
    </row>
    <row r="41" spans="3:7" x14ac:dyDescent="0.35">
      <c r="C41" s="3" t="s">
        <v>75</v>
      </c>
      <c r="D41" s="4" t="s">
        <v>58</v>
      </c>
      <c r="E41" s="5">
        <v>67</v>
      </c>
      <c r="F41" s="5">
        <v>72</v>
      </c>
      <c r="G41" s="5">
        <v>66</v>
      </c>
    </row>
    <row r="42" spans="3:7" x14ac:dyDescent="0.35">
      <c r="C42" s="3" t="s">
        <v>77</v>
      </c>
      <c r="D42" s="4" t="s">
        <v>60</v>
      </c>
      <c r="E42" s="5">
        <v>45</v>
      </c>
      <c r="F42" s="5">
        <v>17</v>
      </c>
      <c r="G42" s="5">
        <v>7</v>
      </c>
    </row>
    <row r="43" spans="3:7" x14ac:dyDescent="0.35">
      <c r="C43" s="3" t="s">
        <v>79</v>
      </c>
      <c r="D43" s="4" t="s">
        <v>175</v>
      </c>
      <c r="E43" s="5">
        <v>0</v>
      </c>
      <c r="F43" s="5">
        <v>2</v>
      </c>
      <c r="G43" s="5">
        <v>1</v>
      </c>
    </row>
    <row r="44" spans="3:7" x14ac:dyDescent="0.35">
      <c r="C44" s="3" t="s">
        <v>81</v>
      </c>
      <c r="D44" s="4" t="s">
        <v>62</v>
      </c>
      <c r="E44" s="5">
        <v>0</v>
      </c>
      <c r="F44" s="5">
        <v>0</v>
      </c>
      <c r="G44" s="5">
        <v>24</v>
      </c>
    </row>
    <row r="45" spans="3:7" x14ac:dyDescent="0.35">
      <c r="C45" s="3" t="s">
        <v>83</v>
      </c>
      <c r="D45" s="4" t="s">
        <v>64</v>
      </c>
      <c r="E45" s="5">
        <v>0</v>
      </c>
      <c r="F45" s="5">
        <v>0</v>
      </c>
      <c r="G45" s="5">
        <v>14</v>
      </c>
    </row>
    <row r="46" spans="3:7" x14ac:dyDescent="0.35">
      <c r="C46" s="3" t="s">
        <v>85</v>
      </c>
      <c r="D46" s="4" t="s">
        <v>66</v>
      </c>
      <c r="E46" s="5">
        <v>60</v>
      </c>
      <c r="F46" s="5">
        <v>65</v>
      </c>
      <c r="G46" s="5">
        <v>41</v>
      </c>
    </row>
    <row r="47" spans="3:7" x14ac:dyDescent="0.35">
      <c r="C47" s="3" t="s">
        <v>87</v>
      </c>
      <c r="D47" s="4" t="s">
        <v>68</v>
      </c>
      <c r="E47" s="5">
        <v>23</v>
      </c>
      <c r="F47" s="5">
        <v>30</v>
      </c>
      <c r="G47" s="5">
        <v>36</v>
      </c>
    </row>
    <row r="48" spans="3:7" x14ac:dyDescent="0.35">
      <c r="C48" s="3" t="s">
        <v>89</v>
      </c>
      <c r="D48" s="4" t="s">
        <v>70</v>
      </c>
      <c r="E48" s="5">
        <v>21</v>
      </c>
      <c r="F48" s="5">
        <v>28</v>
      </c>
      <c r="G48" s="5">
        <v>9</v>
      </c>
    </row>
    <row r="49" spans="3:7" x14ac:dyDescent="0.35">
      <c r="C49" s="3" t="s">
        <v>91</v>
      </c>
      <c r="D49" s="4" t="s">
        <v>72</v>
      </c>
      <c r="E49" s="5">
        <v>22</v>
      </c>
      <c r="F49" s="5">
        <v>37</v>
      </c>
      <c r="G49" s="5">
        <v>29</v>
      </c>
    </row>
    <row r="50" spans="3:7" x14ac:dyDescent="0.35">
      <c r="C50" s="3" t="s">
        <v>93</v>
      </c>
      <c r="D50" s="4" t="s">
        <v>74</v>
      </c>
      <c r="E50" s="5">
        <v>25</v>
      </c>
      <c r="F50" s="5">
        <v>31</v>
      </c>
      <c r="G50" s="5">
        <v>4</v>
      </c>
    </row>
    <row r="51" spans="3:7" x14ac:dyDescent="0.35">
      <c r="C51" s="3" t="s">
        <v>95</v>
      </c>
      <c r="D51" s="4" t="s">
        <v>76</v>
      </c>
      <c r="E51" s="5">
        <v>0</v>
      </c>
      <c r="F51" s="5">
        <v>1</v>
      </c>
      <c r="G51" s="5">
        <v>4</v>
      </c>
    </row>
    <row r="52" spans="3:7" ht="20" x14ac:dyDescent="0.35">
      <c r="C52" s="3" t="s">
        <v>97</v>
      </c>
      <c r="D52" s="4" t="s">
        <v>78</v>
      </c>
      <c r="E52" s="5">
        <v>18</v>
      </c>
      <c r="F52" s="5">
        <v>8</v>
      </c>
      <c r="G52" s="5">
        <v>14</v>
      </c>
    </row>
    <row r="53" spans="3:7" x14ac:dyDescent="0.35">
      <c r="C53" s="3" t="s">
        <v>99</v>
      </c>
      <c r="D53" s="4" t="s">
        <v>80</v>
      </c>
      <c r="E53" s="5">
        <v>40</v>
      </c>
      <c r="F53" s="5">
        <v>54</v>
      </c>
      <c r="G53" s="5">
        <v>27</v>
      </c>
    </row>
    <row r="54" spans="3:7" x14ac:dyDescent="0.35">
      <c r="C54" s="3" t="s">
        <v>101</v>
      </c>
      <c r="D54" s="4" t="s">
        <v>82</v>
      </c>
      <c r="E54" s="5">
        <v>0</v>
      </c>
      <c r="F54" s="5">
        <v>8</v>
      </c>
      <c r="G54" s="5">
        <v>11</v>
      </c>
    </row>
    <row r="55" spans="3:7" ht="20" x14ac:dyDescent="0.35">
      <c r="C55" s="3" t="s">
        <v>103</v>
      </c>
      <c r="D55" s="4" t="s">
        <v>84</v>
      </c>
      <c r="E55" s="5">
        <v>7</v>
      </c>
      <c r="F55" s="5">
        <v>6</v>
      </c>
      <c r="G55" s="5">
        <v>3</v>
      </c>
    </row>
    <row r="56" spans="3:7" x14ac:dyDescent="0.35">
      <c r="C56" s="3" t="s">
        <v>105</v>
      </c>
      <c r="D56" s="4" t="s">
        <v>86</v>
      </c>
      <c r="E56" s="5">
        <v>10</v>
      </c>
      <c r="F56" s="5">
        <v>12</v>
      </c>
      <c r="G56" s="5">
        <v>0</v>
      </c>
    </row>
    <row r="57" spans="3:7" x14ac:dyDescent="0.35">
      <c r="C57" s="3" t="s">
        <v>107</v>
      </c>
      <c r="D57" s="4" t="s">
        <v>88</v>
      </c>
      <c r="E57" s="5">
        <v>4</v>
      </c>
      <c r="F57" s="5">
        <v>8</v>
      </c>
      <c r="G57" s="5">
        <v>0</v>
      </c>
    </row>
    <row r="58" spans="3:7" x14ac:dyDescent="0.35">
      <c r="C58" s="3" t="s">
        <v>109</v>
      </c>
      <c r="D58" s="4" t="s">
        <v>153</v>
      </c>
      <c r="E58" s="5">
        <v>5</v>
      </c>
      <c r="F58" s="5">
        <v>0</v>
      </c>
      <c r="G58" s="5">
        <v>2</v>
      </c>
    </row>
    <row r="59" spans="3:7" x14ac:dyDescent="0.35">
      <c r="C59" s="3" t="s">
        <v>111</v>
      </c>
      <c r="D59" s="4" t="s">
        <v>90</v>
      </c>
      <c r="E59" s="5">
        <v>128</v>
      </c>
      <c r="F59" s="5">
        <v>95</v>
      </c>
      <c r="G59" s="5">
        <v>77</v>
      </c>
    </row>
    <row r="60" spans="3:7" x14ac:dyDescent="0.35">
      <c r="C60" s="3" t="s">
        <v>113</v>
      </c>
      <c r="D60" s="4" t="s">
        <v>92</v>
      </c>
      <c r="E60" s="5">
        <v>41</v>
      </c>
      <c r="F60" s="5">
        <v>52</v>
      </c>
      <c r="G60" s="5">
        <v>28</v>
      </c>
    </row>
    <row r="61" spans="3:7" x14ac:dyDescent="0.35">
      <c r="C61" s="3" t="s">
        <v>115</v>
      </c>
      <c r="D61" s="4" t="s">
        <v>94</v>
      </c>
      <c r="E61" s="5">
        <v>6</v>
      </c>
      <c r="F61" s="5">
        <v>34</v>
      </c>
      <c r="G61" s="5">
        <v>29</v>
      </c>
    </row>
    <row r="62" spans="3:7" x14ac:dyDescent="0.35">
      <c r="C62" s="3" t="s">
        <v>117</v>
      </c>
      <c r="D62" s="4" t="s">
        <v>96</v>
      </c>
      <c r="E62" s="5">
        <v>12</v>
      </c>
      <c r="F62" s="5">
        <v>2</v>
      </c>
      <c r="G62" s="5">
        <v>0</v>
      </c>
    </row>
    <row r="63" spans="3:7" ht="20" x14ac:dyDescent="0.35">
      <c r="C63" s="3" t="s">
        <v>119</v>
      </c>
      <c r="D63" s="4" t="s">
        <v>98</v>
      </c>
      <c r="E63" s="5">
        <v>0</v>
      </c>
      <c r="F63" s="5">
        <v>4</v>
      </c>
      <c r="G63" s="5">
        <v>8</v>
      </c>
    </row>
    <row r="64" spans="3:7" x14ac:dyDescent="0.35">
      <c r="C64" s="3" t="s">
        <v>121</v>
      </c>
      <c r="D64" s="4" t="s">
        <v>173</v>
      </c>
      <c r="E64" s="5">
        <v>0</v>
      </c>
      <c r="F64" s="5">
        <v>0</v>
      </c>
      <c r="G64" s="5">
        <v>1</v>
      </c>
    </row>
    <row r="65" spans="3:7" x14ac:dyDescent="0.35">
      <c r="C65" s="3" t="s">
        <v>123</v>
      </c>
      <c r="D65" s="4" t="s">
        <v>206</v>
      </c>
      <c r="E65" s="5">
        <v>0</v>
      </c>
      <c r="F65" s="5">
        <v>0</v>
      </c>
      <c r="G65" s="5">
        <v>4</v>
      </c>
    </row>
    <row r="66" spans="3:7" x14ac:dyDescent="0.35">
      <c r="C66" s="3" t="s">
        <v>125</v>
      </c>
      <c r="D66" s="4" t="s">
        <v>100</v>
      </c>
      <c r="E66" s="5">
        <v>3</v>
      </c>
      <c r="F66" s="5">
        <v>31</v>
      </c>
      <c r="G66" s="5">
        <v>36</v>
      </c>
    </row>
    <row r="67" spans="3:7" x14ac:dyDescent="0.35">
      <c r="C67" s="3" t="s">
        <v>127</v>
      </c>
      <c r="D67" s="4" t="s">
        <v>102</v>
      </c>
      <c r="E67" s="5">
        <v>9</v>
      </c>
      <c r="F67" s="5">
        <v>49</v>
      </c>
      <c r="G67" s="5">
        <v>30</v>
      </c>
    </row>
    <row r="68" spans="3:7" x14ac:dyDescent="0.35">
      <c r="C68" s="3" t="s">
        <v>129</v>
      </c>
      <c r="D68" s="4" t="s">
        <v>104</v>
      </c>
      <c r="E68" s="5">
        <v>5</v>
      </c>
      <c r="F68" s="5">
        <v>10</v>
      </c>
      <c r="G68" s="5">
        <v>3</v>
      </c>
    </row>
    <row r="69" spans="3:7" x14ac:dyDescent="0.35">
      <c r="C69" s="3" t="s">
        <v>148</v>
      </c>
      <c r="D69" s="4" t="s">
        <v>106</v>
      </c>
      <c r="E69" s="5">
        <v>15</v>
      </c>
      <c r="F69" s="5">
        <v>8</v>
      </c>
      <c r="G69" s="5">
        <v>21</v>
      </c>
    </row>
    <row r="70" spans="3:7" x14ac:dyDescent="0.35">
      <c r="C70" s="3" t="s">
        <v>150</v>
      </c>
      <c r="D70" s="4" t="s">
        <v>108</v>
      </c>
      <c r="E70" s="5">
        <v>27</v>
      </c>
      <c r="F70" s="5">
        <v>6</v>
      </c>
      <c r="G70" s="5">
        <v>41</v>
      </c>
    </row>
    <row r="71" spans="3:7" x14ac:dyDescent="0.35">
      <c r="C71" s="3" t="s">
        <v>151</v>
      </c>
      <c r="D71" s="4" t="s">
        <v>140</v>
      </c>
      <c r="E71" s="5">
        <v>0</v>
      </c>
      <c r="F71" s="5">
        <v>0</v>
      </c>
      <c r="G71" s="5">
        <v>6</v>
      </c>
    </row>
    <row r="72" spans="3:7" x14ac:dyDescent="0.35">
      <c r="C72" s="3" t="s">
        <v>152</v>
      </c>
      <c r="D72" s="4" t="s">
        <v>138</v>
      </c>
      <c r="E72" s="5">
        <v>0</v>
      </c>
      <c r="F72" s="5">
        <v>1</v>
      </c>
      <c r="G72" s="5">
        <v>2</v>
      </c>
    </row>
    <row r="73" spans="3:7" x14ac:dyDescent="0.35">
      <c r="C73" s="3" t="s">
        <v>154</v>
      </c>
      <c r="D73" s="4" t="s">
        <v>171</v>
      </c>
      <c r="E73" s="5">
        <v>0</v>
      </c>
      <c r="F73" s="5">
        <v>0</v>
      </c>
      <c r="G73" s="5">
        <v>1</v>
      </c>
    </row>
    <row r="74" spans="3:7" x14ac:dyDescent="0.35">
      <c r="C74" s="3" t="s">
        <v>155</v>
      </c>
      <c r="D74" s="4" t="s">
        <v>183</v>
      </c>
      <c r="E74" s="5">
        <v>2</v>
      </c>
      <c r="F74" s="5">
        <v>0</v>
      </c>
      <c r="G74" s="5">
        <v>0</v>
      </c>
    </row>
    <row r="75" spans="3:7" x14ac:dyDescent="0.35">
      <c r="C75" s="3" t="s">
        <v>156</v>
      </c>
      <c r="D75" s="4" t="s">
        <v>165</v>
      </c>
      <c r="E75" s="5">
        <v>0</v>
      </c>
      <c r="F75" s="5">
        <v>0</v>
      </c>
      <c r="G75" s="5">
        <v>2</v>
      </c>
    </row>
    <row r="76" spans="3:7" ht="20" x14ac:dyDescent="0.35">
      <c r="C76" s="3" t="s">
        <v>158</v>
      </c>
      <c r="D76" s="4" t="s">
        <v>146</v>
      </c>
      <c r="E76" s="5">
        <v>0</v>
      </c>
      <c r="F76" s="5">
        <v>5</v>
      </c>
      <c r="G76" s="5">
        <v>0</v>
      </c>
    </row>
    <row r="77" spans="3:7" x14ac:dyDescent="0.35">
      <c r="C77" s="3" t="s">
        <v>159</v>
      </c>
      <c r="D77" s="4" t="s">
        <v>144</v>
      </c>
      <c r="E77" s="5">
        <v>19</v>
      </c>
      <c r="F77" s="5">
        <v>0</v>
      </c>
      <c r="G77" s="5">
        <v>4</v>
      </c>
    </row>
    <row r="78" spans="3:7" x14ac:dyDescent="0.35">
      <c r="C78" s="3" t="s">
        <v>160</v>
      </c>
      <c r="D78" s="4" t="s">
        <v>110</v>
      </c>
      <c r="E78" s="5">
        <v>66</v>
      </c>
      <c r="F78" s="5">
        <v>40</v>
      </c>
      <c r="G78" s="5">
        <v>67</v>
      </c>
    </row>
    <row r="79" spans="3:7" x14ac:dyDescent="0.35">
      <c r="C79" s="3" t="s">
        <v>161</v>
      </c>
      <c r="D79" s="4" t="s">
        <v>112</v>
      </c>
      <c r="E79" s="5">
        <v>4</v>
      </c>
      <c r="F79" s="5">
        <v>45</v>
      </c>
      <c r="G79" s="5">
        <v>7</v>
      </c>
    </row>
    <row r="80" spans="3:7" x14ac:dyDescent="0.35">
      <c r="C80" s="3" t="s">
        <v>162</v>
      </c>
      <c r="D80" s="4" t="s">
        <v>114</v>
      </c>
      <c r="E80" s="5">
        <v>3</v>
      </c>
      <c r="F80" s="5">
        <v>25</v>
      </c>
      <c r="G80" s="5">
        <v>14</v>
      </c>
    </row>
    <row r="81" spans="3:7" x14ac:dyDescent="0.35">
      <c r="C81" s="3" t="s">
        <v>164</v>
      </c>
      <c r="D81" s="4" t="s">
        <v>116</v>
      </c>
      <c r="E81" s="5">
        <v>17</v>
      </c>
      <c r="F81" s="5">
        <v>19</v>
      </c>
      <c r="G81" s="5">
        <v>16</v>
      </c>
    </row>
    <row r="82" spans="3:7" ht="20" x14ac:dyDescent="0.35">
      <c r="C82" s="3" t="s">
        <v>166</v>
      </c>
      <c r="D82" s="4" t="s">
        <v>118</v>
      </c>
      <c r="E82" s="5">
        <v>0</v>
      </c>
      <c r="F82" s="5">
        <v>24</v>
      </c>
      <c r="G82" s="5">
        <v>1</v>
      </c>
    </row>
    <row r="83" spans="3:7" x14ac:dyDescent="0.35">
      <c r="C83" s="3" t="s">
        <v>168</v>
      </c>
      <c r="D83" s="4" t="s">
        <v>120</v>
      </c>
      <c r="E83" s="5">
        <v>17</v>
      </c>
      <c r="F83" s="5">
        <v>5</v>
      </c>
      <c r="G83" s="5">
        <v>16</v>
      </c>
    </row>
    <row r="84" spans="3:7" x14ac:dyDescent="0.35">
      <c r="C84" s="3" t="s">
        <v>170</v>
      </c>
      <c r="D84" s="4" t="s">
        <v>122</v>
      </c>
      <c r="E84" s="5">
        <v>6</v>
      </c>
      <c r="F84" s="5">
        <v>17</v>
      </c>
      <c r="G84" s="5">
        <v>11</v>
      </c>
    </row>
    <row r="85" spans="3:7" x14ac:dyDescent="0.35">
      <c r="C85" s="3" t="s">
        <v>172</v>
      </c>
      <c r="D85" s="4" t="s">
        <v>124</v>
      </c>
      <c r="E85" s="5">
        <v>4</v>
      </c>
      <c r="F85" s="5">
        <v>4</v>
      </c>
      <c r="G85" s="5">
        <v>11</v>
      </c>
    </row>
    <row r="86" spans="3:7" x14ac:dyDescent="0.35">
      <c r="C86" s="3" t="s">
        <v>174</v>
      </c>
      <c r="D86" s="4" t="s">
        <v>126</v>
      </c>
      <c r="E86" s="5">
        <v>1</v>
      </c>
      <c r="F86" s="5">
        <v>11</v>
      </c>
      <c r="G86" s="5">
        <v>38</v>
      </c>
    </row>
    <row r="87" spans="3:7" x14ac:dyDescent="0.35">
      <c r="C87" s="3" t="s">
        <v>176</v>
      </c>
      <c r="D87" s="4" t="s">
        <v>167</v>
      </c>
      <c r="E87" s="5">
        <v>0</v>
      </c>
      <c r="F87" s="5">
        <v>9</v>
      </c>
      <c r="G87" s="5">
        <v>8</v>
      </c>
    </row>
    <row r="88" spans="3:7" x14ac:dyDescent="0.35">
      <c r="C88" s="3" t="s">
        <v>178</v>
      </c>
      <c r="D88" s="4" t="s">
        <v>128</v>
      </c>
      <c r="E88" s="5">
        <v>15</v>
      </c>
      <c r="F88" s="5">
        <v>2</v>
      </c>
      <c r="G88" s="5">
        <v>20</v>
      </c>
    </row>
    <row r="89" spans="3:7" ht="20" x14ac:dyDescent="0.35">
      <c r="C89" s="3" t="s">
        <v>180</v>
      </c>
      <c r="D89" s="4" t="s">
        <v>181</v>
      </c>
      <c r="E89" s="5">
        <v>0</v>
      </c>
      <c r="F89" s="5">
        <v>0</v>
      </c>
      <c r="G89" s="5">
        <v>2</v>
      </c>
    </row>
    <row r="90" spans="3:7" x14ac:dyDescent="0.35">
      <c r="C90" s="3" t="s">
        <v>182</v>
      </c>
      <c r="D90" s="4" t="s">
        <v>130</v>
      </c>
      <c r="E90" s="5">
        <v>0</v>
      </c>
      <c r="F90" s="5">
        <v>0</v>
      </c>
      <c r="G90" s="5">
        <v>1</v>
      </c>
    </row>
    <row r="91" spans="3:7" x14ac:dyDescent="0.35">
      <c r="C91" s="6"/>
      <c r="D91" s="7" t="s">
        <v>131</v>
      </c>
      <c r="E91" s="8" t="s">
        <v>195</v>
      </c>
      <c r="F91" s="8" t="s">
        <v>207</v>
      </c>
      <c r="G91" s="8" t="s">
        <v>208</v>
      </c>
    </row>
  </sheetData>
  <mergeCells count="2">
    <mergeCell ref="A3:H3"/>
    <mergeCell ref="A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F37"/>
  <sheetViews>
    <sheetView workbookViewId="0">
      <selection activeCell="B36" sqref="B36:E36"/>
    </sheetView>
  </sheetViews>
  <sheetFormatPr defaultRowHeight="14.5" x14ac:dyDescent="0.35"/>
  <cols>
    <col min="2" max="2" width="13.26953125" customWidth="1"/>
    <col min="3" max="4" width="14.54296875" customWidth="1"/>
    <col min="5" max="6" width="18.453125" customWidth="1"/>
  </cols>
  <sheetData>
    <row r="2" spans="2:6" x14ac:dyDescent="0.35">
      <c r="B2" s="21" t="s">
        <v>239</v>
      </c>
      <c r="C2" s="25" t="s">
        <v>240</v>
      </c>
      <c r="D2" s="25" t="s">
        <v>240</v>
      </c>
      <c r="E2" s="22" t="s">
        <v>243</v>
      </c>
    </row>
    <row r="3" spans="2:6" x14ac:dyDescent="0.35">
      <c r="B3" s="23"/>
      <c r="C3" s="26" t="s">
        <v>241</v>
      </c>
      <c r="D3" s="26" t="s">
        <v>242</v>
      </c>
      <c r="E3" s="24" t="s">
        <v>244</v>
      </c>
    </row>
    <row r="5" spans="2:6" x14ac:dyDescent="0.35">
      <c r="B5" s="27" t="s">
        <v>210</v>
      </c>
      <c r="C5" s="28">
        <v>207</v>
      </c>
      <c r="D5" s="28">
        <v>11</v>
      </c>
      <c r="E5" s="29">
        <f>D5*100/C5</f>
        <v>5.3140096618357484</v>
      </c>
      <c r="F5" s="16"/>
    </row>
    <row r="6" spans="2:6" x14ac:dyDescent="0.35">
      <c r="B6" s="27" t="s">
        <v>211</v>
      </c>
      <c r="C6" s="28">
        <v>281</v>
      </c>
      <c r="D6" s="28">
        <v>12</v>
      </c>
      <c r="E6" s="29">
        <f t="shared" ref="E6:E36" si="0">D6*100/C6</f>
        <v>4.2704626334519569</v>
      </c>
      <c r="F6" s="16"/>
    </row>
    <row r="7" spans="2:6" x14ac:dyDescent="0.35">
      <c r="B7" s="27" t="s">
        <v>212</v>
      </c>
      <c r="C7" s="28">
        <v>113</v>
      </c>
      <c r="D7" s="28">
        <v>8</v>
      </c>
      <c r="E7" s="29">
        <f t="shared" si="0"/>
        <v>7.0796460176991154</v>
      </c>
      <c r="F7" s="16"/>
    </row>
    <row r="8" spans="2:6" x14ac:dyDescent="0.35">
      <c r="B8" s="27" t="s">
        <v>213</v>
      </c>
      <c r="C8" s="28">
        <v>200</v>
      </c>
      <c r="D8" s="28">
        <v>18</v>
      </c>
      <c r="E8" s="29">
        <f t="shared" si="0"/>
        <v>9</v>
      </c>
      <c r="F8" s="16"/>
    </row>
    <row r="9" spans="2:6" x14ac:dyDescent="0.35">
      <c r="B9" s="27" t="s">
        <v>214</v>
      </c>
      <c r="C9" s="28">
        <v>312</v>
      </c>
      <c r="D9" s="28">
        <v>25</v>
      </c>
      <c r="E9" s="29">
        <f t="shared" si="0"/>
        <v>8.0128205128205128</v>
      </c>
      <c r="F9" s="16"/>
    </row>
    <row r="10" spans="2:6" x14ac:dyDescent="0.35">
      <c r="B10" s="27" t="s">
        <v>215</v>
      </c>
      <c r="C10" s="28">
        <v>174</v>
      </c>
      <c r="D10" s="28">
        <v>22</v>
      </c>
      <c r="E10" s="29">
        <f t="shared" si="0"/>
        <v>12.64367816091954</v>
      </c>
      <c r="F10" s="16"/>
    </row>
    <row r="11" spans="2:6" x14ac:dyDescent="0.35">
      <c r="B11" s="27" t="s">
        <v>216</v>
      </c>
      <c r="C11" s="28">
        <v>1287</v>
      </c>
      <c r="D11" s="28">
        <v>96</v>
      </c>
      <c r="E11" s="29">
        <f t="shared" si="0"/>
        <v>7.4592074592074589</v>
      </c>
      <c r="F11" s="16"/>
    </row>
    <row r="12" spans="2:6" x14ac:dyDescent="0.35">
      <c r="C12" s="17"/>
      <c r="D12" s="15"/>
      <c r="E12" s="19"/>
    </row>
    <row r="13" spans="2:6" x14ac:dyDescent="0.35">
      <c r="B13" s="27" t="s">
        <v>226</v>
      </c>
      <c r="C13" s="28">
        <v>138</v>
      </c>
      <c r="D13" s="28">
        <v>19</v>
      </c>
      <c r="E13" s="29">
        <f t="shared" si="0"/>
        <v>13.768115942028986</v>
      </c>
      <c r="F13" s="16"/>
    </row>
    <row r="14" spans="2:6" x14ac:dyDescent="0.35">
      <c r="B14" s="27" t="s">
        <v>227</v>
      </c>
      <c r="C14" s="28">
        <v>141</v>
      </c>
      <c r="D14" s="28">
        <v>6</v>
      </c>
      <c r="E14" s="29">
        <f t="shared" si="0"/>
        <v>4.2553191489361701</v>
      </c>
      <c r="F14" s="16"/>
    </row>
    <row r="15" spans="2:6" x14ac:dyDescent="0.35">
      <c r="B15" s="27" t="s">
        <v>228</v>
      </c>
      <c r="C15" s="28">
        <v>121</v>
      </c>
      <c r="D15" s="28">
        <v>6</v>
      </c>
      <c r="E15" s="29">
        <f t="shared" si="0"/>
        <v>4.9586776859504136</v>
      </c>
      <c r="F15" s="16"/>
    </row>
    <row r="16" spans="2:6" x14ac:dyDescent="0.35">
      <c r="B16" s="27" t="s">
        <v>229</v>
      </c>
      <c r="C16" s="28">
        <v>89</v>
      </c>
      <c r="D16" s="28">
        <v>8</v>
      </c>
      <c r="E16" s="29">
        <f t="shared" si="0"/>
        <v>8.9887640449438209</v>
      </c>
      <c r="F16" s="16"/>
    </row>
    <row r="17" spans="2:6" x14ac:dyDescent="0.35">
      <c r="B17" s="27" t="s">
        <v>230</v>
      </c>
      <c r="C17" s="28">
        <v>95</v>
      </c>
      <c r="D17" s="28">
        <v>6</v>
      </c>
      <c r="E17" s="29">
        <f t="shared" si="0"/>
        <v>6.3157894736842106</v>
      </c>
      <c r="F17" s="16"/>
    </row>
    <row r="18" spans="2:6" x14ac:dyDescent="0.35">
      <c r="B18" s="27" t="s">
        <v>231</v>
      </c>
      <c r="C18" s="28">
        <v>132</v>
      </c>
      <c r="D18" s="28">
        <v>7</v>
      </c>
      <c r="E18" s="29">
        <f t="shared" si="0"/>
        <v>5.3030303030303028</v>
      </c>
      <c r="F18" s="16"/>
    </row>
    <row r="19" spans="2:6" x14ac:dyDescent="0.35">
      <c r="B19" s="27" t="s">
        <v>232</v>
      </c>
      <c r="C19" s="28">
        <v>202</v>
      </c>
      <c r="D19" s="28">
        <v>13</v>
      </c>
      <c r="E19" s="29">
        <f t="shared" si="0"/>
        <v>6.435643564356436</v>
      </c>
      <c r="F19" s="16"/>
    </row>
    <row r="20" spans="2:6" x14ac:dyDescent="0.35">
      <c r="B20" s="27" t="s">
        <v>233</v>
      </c>
      <c r="C20" s="28">
        <v>387</v>
      </c>
      <c r="D20" s="28">
        <v>20</v>
      </c>
      <c r="E20" s="29">
        <f t="shared" si="0"/>
        <v>5.1679586563307494</v>
      </c>
      <c r="F20" s="16"/>
    </row>
    <row r="21" spans="2:6" x14ac:dyDescent="0.35">
      <c r="B21" s="27" t="s">
        <v>234</v>
      </c>
      <c r="C21" s="28">
        <v>40</v>
      </c>
      <c r="D21" s="28">
        <v>3</v>
      </c>
      <c r="E21" s="29">
        <f t="shared" si="0"/>
        <v>7.5</v>
      </c>
      <c r="F21" s="16"/>
    </row>
    <row r="22" spans="2:6" x14ac:dyDescent="0.35">
      <c r="B22" s="27" t="s">
        <v>235</v>
      </c>
      <c r="C22" s="28">
        <v>138</v>
      </c>
      <c r="D22" s="28">
        <v>7</v>
      </c>
      <c r="E22" s="29">
        <f t="shared" si="0"/>
        <v>5.0724637681159424</v>
      </c>
      <c r="F22" s="16"/>
    </row>
    <row r="23" spans="2:6" x14ac:dyDescent="0.35">
      <c r="B23" s="27" t="s">
        <v>236</v>
      </c>
      <c r="C23" s="28">
        <v>1483</v>
      </c>
      <c r="D23" s="28">
        <v>95</v>
      </c>
      <c r="E23" s="29">
        <f t="shared" si="0"/>
        <v>6.4059339177343224</v>
      </c>
      <c r="F23" s="16"/>
    </row>
    <row r="24" spans="2:6" x14ac:dyDescent="0.35">
      <c r="C24" s="17"/>
      <c r="D24" s="15"/>
      <c r="E24" s="19"/>
    </row>
    <row r="25" spans="2:6" x14ac:dyDescent="0.35">
      <c r="B25" s="27" t="s">
        <v>217</v>
      </c>
      <c r="C25" s="28">
        <v>115</v>
      </c>
      <c r="D25" s="28">
        <v>8</v>
      </c>
      <c r="E25" s="29">
        <f t="shared" si="0"/>
        <v>6.9565217391304346</v>
      </c>
      <c r="F25" s="16"/>
    </row>
    <row r="26" spans="2:6" x14ac:dyDescent="0.35">
      <c r="B26" s="27" t="s">
        <v>218</v>
      </c>
      <c r="C26" s="28">
        <v>139</v>
      </c>
      <c r="D26" s="28">
        <v>9</v>
      </c>
      <c r="E26" s="29">
        <f t="shared" si="0"/>
        <v>6.4748201438848918</v>
      </c>
      <c r="F26" s="16"/>
    </row>
    <row r="27" spans="2:6" x14ac:dyDescent="0.35">
      <c r="B27" s="27" t="s">
        <v>219</v>
      </c>
      <c r="C27" s="28">
        <v>79</v>
      </c>
      <c r="D27" s="28">
        <v>8</v>
      </c>
      <c r="E27" s="29">
        <f t="shared" si="0"/>
        <v>10.126582278481013</v>
      </c>
      <c r="F27" s="16"/>
    </row>
    <row r="28" spans="2:6" x14ac:dyDescent="0.35">
      <c r="B28" s="27" t="s">
        <v>220</v>
      </c>
      <c r="C28" s="28">
        <v>299</v>
      </c>
      <c r="D28" s="28">
        <v>14</v>
      </c>
      <c r="E28" s="29">
        <f t="shared" si="0"/>
        <v>4.6822742474916392</v>
      </c>
      <c r="F28" s="16"/>
    </row>
    <row r="29" spans="2:6" x14ac:dyDescent="0.35">
      <c r="B29" s="27" t="s">
        <v>221</v>
      </c>
      <c r="C29" s="28">
        <v>207</v>
      </c>
      <c r="D29" s="28">
        <v>18</v>
      </c>
      <c r="E29" s="29">
        <f t="shared" si="0"/>
        <v>8.695652173913043</v>
      </c>
      <c r="F29" s="16"/>
    </row>
    <row r="30" spans="2:6" x14ac:dyDescent="0.35">
      <c r="B30" s="27" t="s">
        <v>222</v>
      </c>
      <c r="C30" s="28">
        <v>158</v>
      </c>
      <c r="D30" s="28">
        <v>6</v>
      </c>
      <c r="E30" s="29">
        <f t="shared" si="0"/>
        <v>3.7974683544303796</v>
      </c>
      <c r="F30" s="16"/>
    </row>
    <row r="31" spans="2:6" x14ac:dyDescent="0.35">
      <c r="B31" s="27" t="s">
        <v>223</v>
      </c>
      <c r="C31" s="28">
        <v>320</v>
      </c>
      <c r="D31" s="28">
        <v>23</v>
      </c>
      <c r="E31" s="29">
        <f t="shared" si="0"/>
        <v>7.1875</v>
      </c>
      <c r="F31" s="16"/>
    </row>
    <row r="32" spans="2:6" x14ac:dyDescent="0.35">
      <c r="B32" s="27" t="s">
        <v>224</v>
      </c>
      <c r="C32" s="28">
        <v>100</v>
      </c>
      <c r="D32" s="28">
        <v>8</v>
      </c>
      <c r="E32" s="29">
        <f t="shared" si="0"/>
        <v>8</v>
      </c>
      <c r="F32" s="16"/>
    </row>
    <row r="33" spans="2:6" x14ac:dyDescent="0.35">
      <c r="B33" s="27" t="s">
        <v>225</v>
      </c>
      <c r="C33" s="28">
        <v>244</v>
      </c>
      <c r="D33" s="28">
        <v>15</v>
      </c>
      <c r="E33" s="29">
        <f t="shared" si="0"/>
        <v>6.1475409836065573</v>
      </c>
      <c r="F33" s="16"/>
    </row>
    <row r="34" spans="2:6" x14ac:dyDescent="0.35">
      <c r="B34" s="27" t="s">
        <v>237</v>
      </c>
      <c r="C34" s="28">
        <v>1661</v>
      </c>
      <c r="D34" s="28">
        <v>109</v>
      </c>
      <c r="E34" s="29">
        <f t="shared" si="0"/>
        <v>6.5623118603251056</v>
      </c>
      <c r="F34" s="16"/>
    </row>
    <row r="35" spans="2:6" x14ac:dyDescent="0.35">
      <c r="C35" s="15"/>
      <c r="D35" s="15"/>
      <c r="E35" s="19"/>
      <c r="F35" s="16"/>
    </row>
    <row r="36" spans="2:6" x14ac:dyDescent="0.35">
      <c r="B36" s="27" t="s">
        <v>238</v>
      </c>
      <c r="C36" s="28">
        <v>4431</v>
      </c>
      <c r="D36" s="28">
        <v>300</v>
      </c>
      <c r="E36" s="29">
        <f t="shared" si="0"/>
        <v>6.7704807041299935</v>
      </c>
      <c r="F36" s="16"/>
    </row>
    <row r="37" spans="2:6" x14ac:dyDescent="0.35">
      <c r="C37" s="15"/>
      <c r="D37" s="1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36"/>
  <sheetViews>
    <sheetView workbookViewId="0">
      <selection activeCell="H29" sqref="H29"/>
    </sheetView>
  </sheetViews>
  <sheetFormatPr defaultRowHeight="14.5" x14ac:dyDescent="0.35"/>
  <cols>
    <col min="2" max="2" width="12.54296875" customWidth="1"/>
    <col min="3" max="3" width="14.453125" customWidth="1"/>
    <col min="4" max="4" width="16.7265625" customWidth="1"/>
    <col min="5" max="5" width="18.453125" customWidth="1"/>
  </cols>
  <sheetData>
    <row r="2" spans="2:5" x14ac:dyDescent="0.35">
      <c r="B2" s="21" t="s">
        <v>239</v>
      </c>
      <c r="C2" s="25" t="s">
        <v>245</v>
      </c>
      <c r="D2" s="25" t="s">
        <v>245</v>
      </c>
      <c r="E2" s="22" t="s">
        <v>243</v>
      </c>
    </row>
    <row r="3" spans="2:5" x14ac:dyDescent="0.35">
      <c r="B3" s="23"/>
      <c r="C3" s="26" t="s">
        <v>246</v>
      </c>
      <c r="D3" s="26" t="s">
        <v>247</v>
      </c>
      <c r="E3" s="24" t="s">
        <v>248</v>
      </c>
    </row>
    <row r="4" spans="2:5" x14ac:dyDescent="0.35">
      <c r="C4" s="18"/>
      <c r="D4" s="18"/>
    </row>
    <row r="5" spans="2:5" x14ac:dyDescent="0.35">
      <c r="B5" s="27" t="s">
        <v>210</v>
      </c>
      <c r="C5" s="30">
        <v>86848919</v>
      </c>
      <c r="D5" s="30">
        <v>3414567</v>
      </c>
      <c r="E5" s="31">
        <f>D5*100/C5</f>
        <v>3.9316171569159084</v>
      </c>
    </row>
    <row r="6" spans="2:5" x14ac:dyDescent="0.35">
      <c r="B6" s="27" t="s">
        <v>211</v>
      </c>
      <c r="C6" s="30">
        <v>119949107</v>
      </c>
      <c r="D6" s="30">
        <v>5685735</v>
      </c>
      <c r="E6" s="31">
        <f t="shared" ref="E6:E36" si="0">D6*100/C6</f>
        <v>4.7401228255913566</v>
      </c>
    </row>
    <row r="7" spans="2:5" x14ac:dyDescent="0.35">
      <c r="B7" s="27" t="s">
        <v>212</v>
      </c>
      <c r="C7" s="30">
        <v>59421843</v>
      </c>
      <c r="D7" s="30">
        <v>2913633</v>
      </c>
      <c r="E7" s="31">
        <f t="shared" si="0"/>
        <v>4.9033029823729972</v>
      </c>
    </row>
    <row r="8" spans="2:5" x14ac:dyDescent="0.35">
      <c r="B8" s="27" t="s">
        <v>213</v>
      </c>
      <c r="C8" s="30">
        <v>84590406</v>
      </c>
      <c r="D8" s="30">
        <v>4380571</v>
      </c>
      <c r="E8" s="31">
        <f t="shared" si="0"/>
        <v>5.1785671769916792</v>
      </c>
    </row>
    <row r="9" spans="2:5" x14ac:dyDescent="0.35">
      <c r="B9" s="27" t="s">
        <v>214</v>
      </c>
      <c r="C9" s="30">
        <v>136220557</v>
      </c>
      <c r="D9" s="30">
        <v>6854012</v>
      </c>
      <c r="E9" s="31">
        <f t="shared" si="0"/>
        <v>5.0315548188516068</v>
      </c>
    </row>
    <row r="10" spans="2:5" x14ac:dyDescent="0.35">
      <c r="B10" s="27" t="s">
        <v>215</v>
      </c>
      <c r="C10" s="30">
        <v>78437339</v>
      </c>
      <c r="D10" s="30">
        <v>4198481</v>
      </c>
      <c r="E10" s="31">
        <f t="shared" si="0"/>
        <v>5.3526560864080306</v>
      </c>
    </row>
    <row r="11" spans="2:5" x14ac:dyDescent="0.35">
      <c r="B11" s="27" t="s">
        <v>216</v>
      </c>
      <c r="C11" s="30">
        <v>565468171</v>
      </c>
      <c r="D11" s="30">
        <f>SUM(D5:D10)</f>
        <v>27446999</v>
      </c>
      <c r="E11" s="31">
        <f t="shared" si="0"/>
        <v>4.8538539227524442</v>
      </c>
    </row>
    <row r="12" spans="2:5" x14ac:dyDescent="0.35">
      <c r="C12" s="15"/>
      <c r="E12" s="20"/>
    </row>
    <row r="13" spans="2:5" x14ac:dyDescent="0.35">
      <c r="B13" s="27" t="s">
        <v>226</v>
      </c>
      <c r="C13" s="30">
        <v>46455456</v>
      </c>
      <c r="D13" s="30">
        <v>2682191</v>
      </c>
      <c r="E13" s="31">
        <f t="shared" si="0"/>
        <v>5.7736835044736186</v>
      </c>
    </row>
    <row r="14" spans="2:5" x14ac:dyDescent="0.35">
      <c r="B14" s="27" t="s">
        <v>227</v>
      </c>
      <c r="C14" s="30">
        <v>75050161</v>
      </c>
      <c r="D14" s="30">
        <v>2976747</v>
      </c>
      <c r="E14" s="31">
        <f t="shared" si="0"/>
        <v>3.9663432567453119</v>
      </c>
    </row>
    <row r="15" spans="2:5" x14ac:dyDescent="0.35">
      <c r="B15" s="27" t="s">
        <v>228</v>
      </c>
      <c r="C15" s="30">
        <v>62449344</v>
      </c>
      <c r="D15" s="30">
        <v>2648028</v>
      </c>
      <c r="E15" s="31">
        <f t="shared" si="0"/>
        <v>4.240281531219928</v>
      </c>
    </row>
    <row r="16" spans="2:5" x14ac:dyDescent="0.35">
      <c r="B16" s="27" t="s">
        <v>229</v>
      </c>
      <c r="C16" s="30">
        <v>45307300</v>
      </c>
      <c r="D16" s="30">
        <v>2067587</v>
      </c>
      <c r="E16" s="31">
        <f t="shared" si="0"/>
        <v>4.5634743187080229</v>
      </c>
    </row>
    <row r="17" spans="2:5" x14ac:dyDescent="0.35">
      <c r="B17" s="27" t="s">
        <v>230</v>
      </c>
      <c r="C17" s="30">
        <v>47986437</v>
      </c>
      <c r="D17" s="30">
        <v>2085570</v>
      </c>
      <c r="E17" s="31">
        <f t="shared" si="0"/>
        <v>4.34616556340701</v>
      </c>
    </row>
    <row r="18" spans="2:5" x14ac:dyDescent="0.35">
      <c r="B18" s="27" t="s">
        <v>231</v>
      </c>
      <c r="C18" s="30">
        <v>66595673</v>
      </c>
      <c r="D18" s="30">
        <v>2839103</v>
      </c>
      <c r="E18" s="31">
        <f t="shared" si="0"/>
        <v>4.2631943970293689</v>
      </c>
    </row>
    <row r="19" spans="2:5" x14ac:dyDescent="0.35">
      <c r="B19" s="27" t="s">
        <v>232</v>
      </c>
      <c r="C19" s="30">
        <v>108077889</v>
      </c>
      <c r="D19" s="30">
        <v>4606957</v>
      </c>
      <c r="E19" s="31">
        <f t="shared" si="0"/>
        <v>4.2626267431999896</v>
      </c>
    </row>
    <row r="20" spans="2:5" x14ac:dyDescent="0.35">
      <c r="B20" s="27" t="s">
        <v>233</v>
      </c>
      <c r="C20" s="30">
        <v>206749067</v>
      </c>
      <c r="D20" s="30">
        <v>8228566</v>
      </c>
      <c r="E20" s="31">
        <f t="shared" si="0"/>
        <v>3.9799773316510301</v>
      </c>
    </row>
    <row r="21" spans="2:5" x14ac:dyDescent="0.35">
      <c r="B21" s="27" t="s">
        <v>234</v>
      </c>
      <c r="C21" s="30">
        <v>23574797</v>
      </c>
      <c r="D21" s="30">
        <v>939929</v>
      </c>
      <c r="E21" s="31">
        <f t="shared" si="0"/>
        <v>3.9870078202582189</v>
      </c>
    </row>
    <row r="22" spans="2:5" x14ac:dyDescent="0.35">
      <c r="B22" s="27" t="s">
        <v>235</v>
      </c>
      <c r="C22" s="30">
        <v>64233018</v>
      </c>
      <c r="D22" s="30">
        <v>2611486</v>
      </c>
      <c r="E22" s="31">
        <f t="shared" si="0"/>
        <v>4.0656442454564408</v>
      </c>
    </row>
    <row r="23" spans="2:5" x14ac:dyDescent="0.35">
      <c r="B23" s="27" t="s">
        <v>236</v>
      </c>
      <c r="C23" s="30">
        <v>746479142</v>
      </c>
      <c r="D23" s="30">
        <v>31686164</v>
      </c>
      <c r="E23" s="31">
        <f t="shared" si="0"/>
        <v>4.2447487434283868</v>
      </c>
    </row>
    <row r="24" spans="2:5" x14ac:dyDescent="0.35">
      <c r="C24" s="15"/>
      <c r="E24" s="20"/>
    </row>
    <row r="25" spans="2:5" x14ac:dyDescent="0.35">
      <c r="B25" s="27" t="s">
        <v>217</v>
      </c>
      <c r="C25" s="30">
        <v>55838481</v>
      </c>
      <c r="D25" s="30">
        <v>2265476</v>
      </c>
      <c r="E25" s="31">
        <f t="shared" si="0"/>
        <v>4.0571948939656863</v>
      </c>
    </row>
    <row r="26" spans="2:5" x14ac:dyDescent="0.35">
      <c r="B26" s="27" t="s">
        <v>218</v>
      </c>
      <c r="C26" s="30">
        <v>71093863</v>
      </c>
      <c r="D26" s="30">
        <v>2832767</v>
      </c>
      <c r="E26" s="31">
        <f t="shared" si="0"/>
        <v>3.9845450513780634</v>
      </c>
    </row>
    <row r="27" spans="2:5" x14ac:dyDescent="0.35">
      <c r="B27" s="27" t="s">
        <v>219</v>
      </c>
      <c r="C27" s="30">
        <v>39907142</v>
      </c>
      <c r="D27" s="30">
        <v>1583912</v>
      </c>
      <c r="E27" s="31">
        <f t="shared" si="0"/>
        <v>3.9689938207050757</v>
      </c>
    </row>
    <row r="28" spans="2:5" x14ac:dyDescent="0.35">
      <c r="B28" s="27" t="s">
        <v>220</v>
      </c>
      <c r="C28" s="30">
        <v>173341822</v>
      </c>
      <c r="D28" s="30">
        <v>5880836</v>
      </c>
      <c r="E28" s="31">
        <f t="shared" si="0"/>
        <v>3.392623852771087</v>
      </c>
    </row>
    <row r="29" spans="2:5" x14ac:dyDescent="0.35">
      <c r="B29" s="27" t="s">
        <v>221</v>
      </c>
      <c r="C29" s="30">
        <v>113012658</v>
      </c>
      <c r="D29" s="30">
        <v>4158842</v>
      </c>
      <c r="E29" s="31">
        <f t="shared" si="0"/>
        <v>3.6799789276702084</v>
      </c>
    </row>
    <row r="30" spans="2:5" x14ac:dyDescent="0.35">
      <c r="B30" s="27" t="s">
        <v>222</v>
      </c>
      <c r="C30" s="30">
        <v>79277491</v>
      </c>
      <c r="D30" s="30">
        <v>2669854</v>
      </c>
      <c r="E30" s="31">
        <f t="shared" si="0"/>
        <v>3.3677327149518392</v>
      </c>
    </row>
    <row r="31" spans="2:5" x14ac:dyDescent="0.35">
      <c r="B31" s="27" t="s">
        <v>223</v>
      </c>
      <c r="C31" s="30">
        <v>174301685</v>
      </c>
      <c r="D31" s="30">
        <v>6402969</v>
      </c>
      <c r="E31" s="31">
        <f t="shared" si="0"/>
        <v>3.6734980502339951</v>
      </c>
    </row>
    <row r="32" spans="2:5" x14ac:dyDescent="0.35">
      <c r="B32" s="27" t="s">
        <v>224</v>
      </c>
      <c r="C32" s="30">
        <v>49887758</v>
      </c>
      <c r="D32" s="30">
        <v>2051839</v>
      </c>
      <c r="E32" s="31">
        <f t="shared" si="0"/>
        <v>4.1129108267402996</v>
      </c>
    </row>
    <row r="33" spans="2:5" x14ac:dyDescent="0.35">
      <c r="B33" s="27" t="s">
        <v>225</v>
      </c>
      <c r="C33" s="30">
        <v>124165353</v>
      </c>
      <c r="D33" s="30">
        <v>4265143</v>
      </c>
      <c r="E33" s="31">
        <f t="shared" si="0"/>
        <v>3.4350508390210917</v>
      </c>
    </row>
    <row r="34" spans="2:5" x14ac:dyDescent="0.35">
      <c r="B34" s="27" t="s">
        <v>237</v>
      </c>
      <c r="C34" s="30">
        <v>880826253</v>
      </c>
      <c r="D34" s="30">
        <v>32111638</v>
      </c>
      <c r="E34" s="31">
        <f t="shared" si="0"/>
        <v>3.6456268067205304</v>
      </c>
    </row>
    <row r="35" spans="2:5" x14ac:dyDescent="0.35">
      <c r="D35" s="16"/>
      <c r="E35" s="20"/>
    </row>
    <row r="36" spans="2:5" x14ac:dyDescent="0.35">
      <c r="B36" s="27" t="s">
        <v>238</v>
      </c>
      <c r="C36" s="30">
        <v>2192773566</v>
      </c>
      <c r="D36" s="30">
        <v>91244801</v>
      </c>
      <c r="E36" s="31">
        <f t="shared" si="0"/>
        <v>4.1611592922677545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2"/>
  <sheetViews>
    <sheetView workbookViewId="0">
      <selection activeCell="A31" sqref="A31"/>
    </sheetView>
  </sheetViews>
  <sheetFormatPr defaultRowHeight="14.5" x14ac:dyDescent="0.35"/>
  <cols>
    <col min="2" max="2" width="23.54296875" customWidth="1"/>
    <col min="5" max="5" width="9.7265625" customWidth="1"/>
    <col min="8" max="8" width="10" customWidth="1"/>
    <col min="9" max="9" width="9.453125" customWidth="1"/>
    <col min="12" max="12" width="5.7265625" customWidth="1"/>
    <col min="13" max="13" width="5.54296875" customWidth="1"/>
    <col min="14" max="14" width="10" customWidth="1"/>
    <col min="15" max="15" width="11.453125" customWidth="1"/>
  </cols>
  <sheetData>
    <row r="1" spans="1:16" ht="15" x14ac:dyDescent="0.35">
      <c r="A1" s="53" t="s">
        <v>306</v>
      </c>
      <c r="B1" s="53"/>
      <c r="C1" s="53"/>
      <c r="D1" s="53"/>
      <c r="E1" s="53"/>
      <c r="F1" s="53"/>
      <c r="G1" s="53"/>
    </row>
    <row r="2" spans="1:16" ht="15" x14ac:dyDescent="0.35">
      <c r="A2" s="53"/>
      <c r="B2" s="53"/>
      <c r="C2" s="53"/>
      <c r="D2" s="53"/>
      <c r="E2" s="53"/>
      <c r="F2" s="53"/>
      <c r="G2" s="53"/>
    </row>
    <row r="3" spans="1:16" s="44" customFormat="1" ht="2.25" customHeight="1" x14ac:dyDescent="0.35"/>
    <row r="4" spans="1:16" s="44" customFormat="1" ht="35.25" customHeight="1" x14ac:dyDescent="0.35">
      <c r="A4" s="58" t="s">
        <v>250</v>
      </c>
      <c r="B4" s="60"/>
      <c r="C4" s="56" t="s">
        <v>251</v>
      </c>
      <c r="D4" s="58" t="s">
        <v>252</v>
      </c>
      <c r="E4" s="60"/>
      <c r="F4" s="58" t="s">
        <v>253</v>
      </c>
      <c r="G4" s="60"/>
      <c r="H4" s="58" t="s">
        <v>254</v>
      </c>
      <c r="I4" s="60"/>
      <c r="J4" s="56" t="s">
        <v>255</v>
      </c>
      <c r="K4" s="56" t="s">
        <v>256</v>
      </c>
      <c r="L4" s="58" t="s">
        <v>257</v>
      </c>
      <c r="M4" s="59"/>
      <c r="N4" s="59"/>
      <c r="O4" s="59"/>
      <c r="P4" s="60"/>
    </row>
    <row r="5" spans="1:16" s="44" customFormat="1" ht="39" customHeight="1" x14ac:dyDescent="0.35">
      <c r="A5" s="32" t="s">
        <v>258</v>
      </c>
      <c r="B5" s="32" t="s">
        <v>259</v>
      </c>
      <c r="C5" s="57"/>
      <c r="D5" s="45" t="s">
        <v>260</v>
      </c>
      <c r="E5" s="45" t="s">
        <v>261</v>
      </c>
      <c r="F5" s="46" t="s">
        <v>262</v>
      </c>
      <c r="G5" s="46" t="s">
        <v>263</v>
      </c>
      <c r="H5" s="47" t="s">
        <v>264</v>
      </c>
      <c r="I5" s="47" t="s">
        <v>265</v>
      </c>
      <c r="J5" s="57"/>
      <c r="K5" s="57"/>
      <c r="L5" s="32" t="s">
        <v>266</v>
      </c>
      <c r="M5" s="32" t="s">
        <v>267</v>
      </c>
      <c r="N5" s="32" t="s">
        <v>268</v>
      </c>
      <c r="O5" s="32" t="s">
        <v>269</v>
      </c>
      <c r="P5" s="32" t="s">
        <v>270</v>
      </c>
    </row>
    <row r="6" spans="1:16" s="44" customFormat="1" ht="30" x14ac:dyDescent="0.35">
      <c r="A6" s="34" t="s">
        <v>210</v>
      </c>
      <c r="B6" s="34" t="s">
        <v>271</v>
      </c>
      <c r="C6" s="33">
        <v>105</v>
      </c>
      <c r="D6" s="48">
        <v>59</v>
      </c>
      <c r="E6" s="48">
        <v>46</v>
      </c>
      <c r="F6" s="49">
        <v>91</v>
      </c>
      <c r="G6" s="49">
        <v>14</v>
      </c>
      <c r="H6" s="50">
        <v>32</v>
      </c>
      <c r="I6" s="50">
        <v>73</v>
      </c>
      <c r="J6" s="33">
        <v>207</v>
      </c>
      <c r="K6" s="33">
        <v>621</v>
      </c>
      <c r="L6" s="33">
        <v>2</v>
      </c>
      <c r="M6" s="33">
        <v>15</v>
      </c>
      <c r="N6" s="51">
        <v>9841</v>
      </c>
      <c r="O6" s="51">
        <v>2883</v>
      </c>
      <c r="P6" s="51">
        <v>10000</v>
      </c>
    </row>
    <row r="7" spans="1:16" s="44" customFormat="1" ht="50" x14ac:dyDescent="0.35">
      <c r="A7" s="34" t="s">
        <v>211</v>
      </c>
      <c r="B7" s="34" t="s">
        <v>272</v>
      </c>
      <c r="C7" s="33">
        <v>241</v>
      </c>
      <c r="D7" s="48">
        <v>184</v>
      </c>
      <c r="E7" s="48">
        <v>57</v>
      </c>
      <c r="F7" s="49">
        <v>193</v>
      </c>
      <c r="G7" s="49">
        <v>48</v>
      </c>
      <c r="H7" s="50">
        <v>90</v>
      </c>
      <c r="I7" s="50">
        <v>151</v>
      </c>
      <c r="J7" s="33">
        <v>281</v>
      </c>
      <c r="K7" s="33">
        <v>843</v>
      </c>
      <c r="L7" s="33">
        <v>2</v>
      </c>
      <c r="M7" s="33">
        <v>15</v>
      </c>
      <c r="N7" s="51">
        <v>10203</v>
      </c>
      <c r="O7" s="51">
        <v>2895</v>
      </c>
      <c r="P7" s="51">
        <v>10000</v>
      </c>
    </row>
    <row r="8" spans="1:16" s="44" customFormat="1" ht="60" x14ac:dyDescent="0.35">
      <c r="A8" s="34" t="s">
        <v>212</v>
      </c>
      <c r="B8" s="34" t="s">
        <v>273</v>
      </c>
      <c r="C8" s="33">
        <v>137</v>
      </c>
      <c r="D8" s="48">
        <v>105</v>
      </c>
      <c r="E8" s="48">
        <v>32</v>
      </c>
      <c r="F8" s="49">
        <v>115</v>
      </c>
      <c r="G8" s="49">
        <v>22</v>
      </c>
      <c r="H8" s="50">
        <v>45</v>
      </c>
      <c r="I8" s="50">
        <v>92</v>
      </c>
      <c r="J8" s="33">
        <v>113</v>
      </c>
      <c r="K8" s="33">
        <v>339</v>
      </c>
      <c r="L8" s="33">
        <v>4</v>
      </c>
      <c r="M8" s="33">
        <v>15</v>
      </c>
      <c r="N8" s="51">
        <v>10513</v>
      </c>
      <c r="O8" s="51">
        <v>2602</v>
      </c>
      <c r="P8" s="51">
        <v>11000</v>
      </c>
    </row>
    <row r="9" spans="1:16" s="44" customFormat="1" ht="50" x14ac:dyDescent="0.35">
      <c r="A9" s="34" t="s">
        <v>213</v>
      </c>
      <c r="B9" s="34" t="s">
        <v>274</v>
      </c>
      <c r="C9" s="33">
        <v>234</v>
      </c>
      <c r="D9" s="48">
        <v>178</v>
      </c>
      <c r="E9" s="48">
        <v>56</v>
      </c>
      <c r="F9" s="49">
        <v>186</v>
      </c>
      <c r="G9" s="49">
        <v>48</v>
      </c>
      <c r="H9" s="50">
        <v>101</v>
      </c>
      <c r="I9" s="50">
        <v>133</v>
      </c>
      <c r="J9" s="33">
        <v>200</v>
      </c>
      <c r="K9" s="33">
        <v>600</v>
      </c>
      <c r="L9" s="33">
        <v>3</v>
      </c>
      <c r="M9" s="33">
        <v>15</v>
      </c>
      <c r="N9" s="51">
        <v>10545</v>
      </c>
      <c r="O9" s="51">
        <v>2671</v>
      </c>
      <c r="P9" s="51">
        <v>11000</v>
      </c>
    </row>
    <row r="10" spans="1:16" s="44" customFormat="1" ht="50" x14ac:dyDescent="0.35">
      <c r="A10" s="34" t="s">
        <v>214</v>
      </c>
      <c r="B10" s="34" t="s">
        <v>275</v>
      </c>
      <c r="C10" s="33">
        <v>352</v>
      </c>
      <c r="D10" s="48">
        <v>280</v>
      </c>
      <c r="E10" s="48">
        <v>72</v>
      </c>
      <c r="F10" s="49">
        <v>293</v>
      </c>
      <c r="G10" s="49">
        <v>59</v>
      </c>
      <c r="H10" s="50">
        <v>146</v>
      </c>
      <c r="I10" s="50">
        <v>206</v>
      </c>
      <c r="J10" s="33">
        <v>312</v>
      </c>
      <c r="K10" s="33">
        <v>936</v>
      </c>
      <c r="L10" s="33">
        <v>4</v>
      </c>
      <c r="M10" s="33">
        <v>15</v>
      </c>
      <c r="N10" s="51">
        <v>11128</v>
      </c>
      <c r="O10" s="51">
        <v>2501</v>
      </c>
      <c r="P10" s="51">
        <v>11000</v>
      </c>
    </row>
    <row r="11" spans="1:16" s="44" customFormat="1" ht="20" x14ac:dyDescent="0.35">
      <c r="A11" s="34" t="s">
        <v>215</v>
      </c>
      <c r="B11" s="34" t="s">
        <v>276</v>
      </c>
      <c r="C11" s="33">
        <v>194</v>
      </c>
      <c r="D11" s="48">
        <v>100</v>
      </c>
      <c r="E11" s="48">
        <v>94</v>
      </c>
      <c r="F11" s="49">
        <v>128</v>
      </c>
      <c r="G11" s="49">
        <v>66</v>
      </c>
      <c r="H11" s="50">
        <v>53</v>
      </c>
      <c r="I11" s="50">
        <v>141</v>
      </c>
      <c r="J11" s="33">
        <v>174</v>
      </c>
      <c r="K11" s="33">
        <v>522</v>
      </c>
      <c r="L11" s="33">
        <v>4</v>
      </c>
      <c r="M11" s="33">
        <v>15</v>
      </c>
      <c r="N11" s="51">
        <v>11425</v>
      </c>
      <c r="O11" s="51">
        <v>2417</v>
      </c>
      <c r="P11" s="51">
        <v>12000</v>
      </c>
    </row>
    <row r="12" spans="1:16" s="44" customFormat="1" ht="60" x14ac:dyDescent="0.35">
      <c r="A12" s="34" t="s">
        <v>226</v>
      </c>
      <c r="B12" s="34" t="s">
        <v>277</v>
      </c>
      <c r="C12" s="33">
        <v>154</v>
      </c>
      <c r="D12" s="48">
        <v>73</v>
      </c>
      <c r="E12" s="48">
        <v>81</v>
      </c>
      <c r="F12" s="49">
        <v>93</v>
      </c>
      <c r="G12" s="49">
        <v>61</v>
      </c>
      <c r="H12" s="50">
        <v>25</v>
      </c>
      <c r="I12" s="50">
        <v>129</v>
      </c>
      <c r="J12" s="33">
        <v>138</v>
      </c>
      <c r="K12" s="33">
        <v>414</v>
      </c>
      <c r="L12" s="33">
        <v>5</v>
      </c>
      <c r="M12" s="33">
        <v>15</v>
      </c>
      <c r="N12" s="51">
        <v>12167</v>
      </c>
      <c r="O12" s="51">
        <v>2129</v>
      </c>
      <c r="P12" s="51">
        <v>12000</v>
      </c>
    </row>
    <row r="13" spans="1:16" s="44" customFormat="1" ht="40" x14ac:dyDescent="0.35">
      <c r="A13" s="34" t="s">
        <v>227</v>
      </c>
      <c r="B13" s="34" t="s">
        <v>278</v>
      </c>
      <c r="C13" s="33">
        <v>160</v>
      </c>
      <c r="D13" s="48">
        <v>94</v>
      </c>
      <c r="E13" s="48">
        <v>66</v>
      </c>
      <c r="F13" s="49">
        <v>120</v>
      </c>
      <c r="G13" s="49">
        <v>40</v>
      </c>
      <c r="H13" s="50">
        <v>18</v>
      </c>
      <c r="I13" s="50">
        <v>142</v>
      </c>
      <c r="J13" s="33">
        <v>141</v>
      </c>
      <c r="K13" s="33">
        <v>423</v>
      </c>
      <c r="L13" s="33">
        <v>4</v>
      </c>
      <c r="M13" s="33">
        <v>15</v>
      </c>
      <c r="N13" s="51">
        <v>11858</v>
      </c>
      <c r="O13" s="51">
        <v>1948</v>
      </c>
      <c r="P13" s="51">
        <v>12000</v>
      </c>
    </row>
    <row r="14" spans="1:16" s="44" customFormat="1" ht="40" x14ac:dyDescent="0.35">
      <c r="A14" s="34" t="s">
        <v>228</v>
      </c>
      <c r="B14" s="34" t="s">
        <v>279</v>
      </c>
      <c r="C14" s="33">
        <v>161</v>
      </c>
      <c r="D14" s="48">
        <v>94</v>
      </c>
      <c r="E14" s="48">
        <v>67</v>
      </c>
      <c r="F14" s="49">
        <v>115</v>
      </c>
      <c r="G14" s="49">
        <v>46</v>
      </c>
      <c r="H14" s="50">
        <v>31</v>
      </c>
      <c r="I14" s="50">
        <v>130</v>
      </c>
      <c r="J14" s="33">
        <v>121</v>
      </c>
      <c r="K14" s="33">
        <v>363</v>
      </c>
      <c r="L14" s="33">
        <v>6</v>
      </c>
      <c r="M14" s="33">
        <v>15</v>
      </c>
      <c r="N14" s="51">
        <v>12017</v>
      </c>
      <c r="O14" s="51">
        <v>1888</v>
      </c>
      <c r="P14" s="51">
        <v>12000</v>
      </c>
    </row>
    <row r="15" spans="1:16" s="44" customFormat="1" ht="50" x14ac:dyDescent="0.35">
      <c r="A15" s="34" t="s">
        <v>229</v>
      </c>
      <c r="B15" s="34" t="s">
        <v>280</v>
      </c>
      <c r="C15" s="33">
        <v>105</v>
      </c>
      <c r="D15" s="48">
        <v>69</v>
      </c>
      <c r="E15" s="48">
        <v>36</v>
      </c>
      <c r="F15" s="49">
        <v>72</v>
      </c>
      <c r="G15" s="49">
        <v>33</v>
      </c>
      <c r="H15" s="50">
        <v>25</v>
      </c>
      <c r="I15" s="50">
        <v>80</v>
      </c>
      <c r="J15" s="33">
        <v>89</v>
      </c>
      <c r="K15" s="33">
        <v>267</v>
      </c>
      <c r="L15" s="33">
        <v>7</v>
      </c>
      <c r="M15" s="33">
        <v>15</v>
      </c>
      <c r="N15" s="51">
        <v>11809</v>
      </c>
      <c r="O15" s="51">
        <v>1644</v>
      </c>
      <c r="P15" s="51">
        <v>12000</v>
      </c>
    </row>
    <row r="16" spans="1:16" s="44" customFormat="1" ht="80" x14ac:dyDescent="0.35">
      <c r="A16" s="34" t="s">
        <v>230</v>
      </c>
      <c r="B16" s="34" t="s">
        <v>281</v>
      </c>
      <c r="C16" s="33">
        <v>136</v>
      </c>
      <c r="D16" s="48">
        <v>95</v>
      </c>
      <c r="E16" s="48">
        <v>41</v>
      </c>
      <c r="F16" s="49">
        <v>102</v>
      </c>
      <c r="G16" s="49">
        <v>34</v>
      </c>
      <c r="H16" s="50">
        <v>24</v>
      </c>
      <c r="I16" s="50">
        <v>112</v>
      </c>
      <c r="J16" s="33">
        <v>95</v>
      </c>
      <c r="K16" s="33">
        <v>285</v>
      </c>
      <c r="L16" s="33">
        <v>6</v>
      </c>
      <c r="M16" s="33">
        <v>15</v>
      </c>
      <c r="N16" s="51">
        <v>11968</v>
      </c>
      <c r="O16" s="51">
        <v>1795</v>
      </c>
      <c r="P16" s="51">
        <v>12000</v>
      </c>
    </row>
    <row r="17" spans="1:16" s="44" customFormat="1" ht="60" x14ac:dyDescent="0.35">
      <c r="A17" s="34" t="s">
        <v>231</v>
      </c>
      <c r="B17" s="34" t="s">
        <v>282</v>
      </c>
      <c r="C17" s="33">
        <v>106</v>
      </c>
      <c r="D17" s="48">
        <v>70</v>
      </c>
      <c r="E17" s="48">
        <v>36</v>
      </c>
      <c r="F17" s="49">
        <v>85</v>
      </c>
      <c r="G17" s="49">
        <v>21</v>
      </c>
      <c r="H17" s="50">
        <v>15</v>
      </c>
      <c r="I17" s="50">
        <v>91</v>
      </c>
      <c r="J17" s="33">
        <v>132</v>
      </c>
      <c r="K17" s="33">
        <v>396</v>
      </c>
      <c r="L17" s="33">
        <v>4</v>
      </c>
      <c r="M17" s="33">
        <v>15</v>
      </c>
      <c r="N17" s="51">
        <v>11591</v>
      </c>
      <c r="O17" s="51">
        <v>2140</v>
      </c>
      <c r="P17" s="51">
        <v>12000</v>
      </c>
    </row>
    <row r="18" spans="1:16" s="44" customFormat="1" ht="50" x14ac:dyDescent="0.35">
      <c r="A18" s="34" t="s">
        <v>232</v>
      </c>
      <c r="B18" s="34" t="s">
        <v>283</v>
      </c>
      <c r="C18" s="33">
        <v>244</v>
      </c>
      <c r="D18" s="48">
        <v>153</v>
      </c>
      <c r="E18" s="48">
        <v>91</v>
      </c>
      <c r="F18" s="49">
        <v>166</v>
      </c>
      <c r="G18" s="49">
        <v>78</v>
      </c>
      <c r="H18" s="50">
        <v>39</v>
      </c>
      <c r="I18" s="50">
        <v>205</v>
      </c>
      <c r="J18" s="33">
        <v>202</v>
      </c>
      <c r="K18" s="33">
        <v>606</v>
      </c>
      <c r="L18" s="33">
        <v>6</v>
      </c>
      <c r="M18" s="33">
        <v>15</v>
      </c>
      <c r="N18" s="51">
        <v>12000</v>
      </c>
      <c r="O18" s="51">
        <v>1927</v>
      </c>
      <c r="P18" s="51">
        <v>12000</v>
      </c>
    </row>
    <row r="19" spans="1:16" s="44" customFormat="1" ht="70" x14ac:dyDescent="0.35">
      <c r="A19" s="34" t="s">
        <v>233</v>
      </c>
      <c r="B19" s="34" t="s">
        <v>284</v>
      </c>
      <c r="C19" s="33">
        <v>206</v>
      </c>
      <c r="D19" s="48">
        <v>150</v>
      </c>
      <c r="E19" s="48">
        <v>56</v>
      </c>
      <c r="F19" s="49">
        <v>160</v>
      </c>
      <c r="G19" s="49">
        <v>46</v>
      </c>
      <c r="H19" s="50">
        <v>25</v>
      </c>
      <c r="I19" s="50">
        <v>181</v>
      </c>
      <c r="J19" s="33">
        <v>387</v>
      </c>
      <c r="K19" s="51">
        <v>1161</v>
      </c>
      <c r="L19" s="33">
        <v>3</v>
      </c>
      <c r="M19" s="33">
        <v>15</v>
      </c>
      <c r="N19" s="51">
        <v>11274</v>
      </c>
      <c r="O19" s="51">
        <v>1890</v>
      </c>
      <c r="P19" s="51">
        <v>11000</v>
      </c>
    </row>
    <row r="20" spans="1:16" s="44" customFormat="1" ht="70" x14ac:dyDescent="0.35">
      <c r="A20" s="34" t="s">
        <v>234</v>
      </c>
      <c r="B20" s="34" t="s">
        <v>285</v>
      </c>
      <c r="C20" s="33">
        <v>52</v>
      </c>
      <c r="D20" s="48">
        <v>23</v>
      </c>
      <c r="E20" s="48">
        <v>29</v>
      </c>
      <c r="F20" s="49">
        <v>44</v>
      </c>
      <c r="G20" s="49">
        <v>8</v>
      </c>
      <c r="H20" s="50">
        <v>7</v>
      </c>
      <c r="I20" s="50">
        <v>45</v>
      </c>
      <c r="J20" s="33">
        <v>40</v>
      </c>
      <c r="K20" s="33">
        <v>120</v>
      </c>
      <c r="L20" s="33">
        <v>9</v>
      </c>
      <c r="M20" s="33">
        <v>15</v>
      </c>
      <c r="N20" s="51">
        <v>11925</v>
      </c>
      <c r="O20" s="51">
        <v>1716</v>
      </c>
      <c r="P20" s="51">
        <v>12000</v>
      </c>
    </row>
    <row r="21" spans="1:16" s="44" customFormat="1" ht="90" x14ac:dyDescent="0.35">
      <c r="A21" s="34" t="s">
        <v>235</v>
      </c>
      <c r="B21" s="34" t="s">
        <v>286</v>
      </c>
      <c r="C21" s="33">
        <v>172</v>
      </c>
      <c r="D21" s="48">
        <v>131</v>
      </c>
      <c r="E21" s="48">
        <v>41</v>
      </c>
      <c r="F21" s="49">
        <v>136</v>
      </c>
      <c r="G21" s="49">
        <v>36</v>
      </c>
      <c r="H21" s="50">
        <v>38</v>
      </c>
      <c r="I21" s="50">
        <v>134</v>
      </c>
      <c r="J21" s="33">
        <v>138</v>
      </c>
      <c r="K21" s="33">
        <v>414</v>
      </c>
      <c r="L21" s="33">
        <v>4</v>
      </c>
      <c r="M21" s="33">
        <v>15</v>
      </c>
      <c r="N21" s="51">
        <v>11181</v>
      </c>
      <c r="O21" s="51">
        <v>2322</v>
      </c>
      <c r="P21" s="51">
        <v>11000</v>
      </c>
    </row>
    <row r="22" spans="1:16" s="44" customFormat="1" ht="80" x14ac:dyDescent="0.35">
      <c r="A22" s="34" t="s">
        <v>217</v>
      </c>
      <c r="B22" s="34" t="s">
        <v>287</v>
      </c>
      <c r="C22" s="33">
        <v>163</v>
      </c>
      <c r="D22" s="48">
        <v>94</v>
      </c>
      <c r="E22" s="48">
        <v>69</v>
      </c>
      <c r="F22" s="49">
        <v>110</v>
      </c>
      <c r="G22" s="49">
        <v>53</v>
      </c>
      <c r="H22" s="50">
        <v>42</v>
      </c>
      <c r="I22" s="50">
        <v>121</v>
      </c>
      <c r="J22" s="33">
        <v>115</v>
      </c>
      <c r="K22" s="33">
        <v>345</v>
      </c>
      <c r="L22" s="33">
        <v>4</v>
      </c>
      <c r="M22" s="33">
        <v>15</v>
      </c>
      <c r="N22" s="51">
        <v>11122</v>
      </c>
      <c r="O22" s="51">
        <v>2306</v>
      </c>
      <c r="P22" s="51">
        <v>11000</v>
      </c>
    </row>
    <row r="23" spans="1:16" s="44" customFormat="1" ht="110" x14ac:dyDescent="0.35">
      <c r="A23" s="34" t="s">
        <v>218</v>
      </c>
      <c r="B23" s="34" t="s">
        <v>288</v>
      </c>
      <c r="C23" s="33">
        <v>212</v>
      </c>
      <c r="D23" s="48">
        <v>142</v>
      </c>
      <c r="E23" s="48">
        <v>70</v>
      </c>
      <c r="F23" s="49">
        <v>156</v>
      </c>
      <c r="G23" s="49">
        <v>56</v>
      </c>
      <c r="H23" s="50">
        <v>73</v>
      </c>
      <c r="I23" s="50">
        <v>139</v>
      </c>
      <c r="J23" s="33">
        <v>139</v>
      </c>
      <c r="K23" s="33">
        <v>417</v>
      </c>
      <c r="L23" s="33">
        <v>5</v>
      </c>
      <c r="M23" s="33">
        <v>15</v>
      </c>
      <c r="N23" s="51">
        <v>11187</v>
      </c>
      <c r="O23" s="51">
        <v>2355</v>
      </c>
      <c r="P23" s="51">
        <v>11000</v>
      </c>
    </row>
    <row r="24" spans="1:16" s="44" customFormat="1" ht="80" x14ac:dyDescent="0.35">
      <c r="A24" s="34" t="s">
        <v>219</v>
      </c>
      <c r="B24" s="34" t="s">
        <v>289</v>
      </c>
      <c r="C24" s="33">
        <v>130</v>
      </c>
      <c r="D24" s="48">
        <v>83</v>
      </c>
      <c r="E24" s="48">
        <v>47</v>
      </c>
      <c r="F24" s="49">
        <v>91</v>
      </c>
      <c r="G24" s="49">
        <v>39</v>
      </c>
      <c r="H24" s="50">
        <v>40</v>
      </c>
      <c r="I24" s="50">
        <v>90</v>
      </c>
      <c r="J24" s="33">
        <v>79</v>
      </c>
      <c r="K24" s="33">
        <v>237</v>
      </c>
      <c r="L24" s="33">
        <v>6</v>
      </c>
      <c r="M24" s="33">
        <v>15</v>
      </c>
      <c r="N24" s="51">
        <v>12051</v>
      </c>
      <c r="O24" s="51">
        <v>2136</v>
      </c>
      <c r="P24" s="51">
        <v>13000</v>
      </c>
    </row>
    <row r="25" spans="1:16" s="44" customFormat="1" ht="70" x14ac:dyDescent="0.35">
      <c r="A25" s="34" t="s">
        <v>220</v>
      </c>
      <c r="B25" s="34" t="s">
        <v>290</v>
      </c>
      <c r="C25" s="33">
        <v>286</v>
      </c>
      <c r="D25" s="48">
        <v>220</v>
      </c>
      <c r="E25" s="48">
        <v>66</v>
      </c>
      <c r="F25" s="49">
        <v>238</v>
      </c>
      <c r="G25" s="49">
        <v>48</v>
      </c>
      <c r="H25" s="50">
        <v>82</v>
      </c>
      <c r="I25" s="50">
        <v>204</v>
      </c>
      <c r="J25" s="33">
        <v>299</v>
      </c>
      <c r="K25" s="33">
        <v>897</v>
      </c>
      <c r="L25" s="33">
        <v>3</v>
      </c>
      <c r="M25" s="33">
        <v>15</v>
      </c>
      <c r="N25" s="51">
        <v>11003</v>
      </c>
      <c r="O25" s="51">
        <v>2258</v>
      </c>
      <c r="P25" s="51">
        <v>11000</v>
      </c>
    </row>
    <row r="26" spans="1:16" s="44" customFormat="1" ht="90" x14ac:dyDescent="0.35">
      <c r="A26" s="34" t="s">
        <v>221</v>
      </c>
      <c r="B26" s="34" t="s">
        <v>291</v>
      </c>
      <c r="C26" s="33">
        <v>177</v>
      </c>
      <c r="D26" s="48">
        <v>119</v>
      </c>
      <c r="E26" s="48">
        <v>58</v>
      </c>
      <c r="F26" s="49">
        <v>131</v>
      </c>
      <c r="G26" s="49">
        <v>46</v>
      </c>
      <c r="H26" s="50">
        <v>50</v>
      </c>
      <c r="I26" s="50">
        <v>127</v>
      </c>
      <c r="J26" s="33">
        <v>207</v>
      </c>
      <c r="K26" s="33">
        <v>621</v>
      </c>
      <c r="L26" s="33">
        <v>4</v>
      </c>
      <c r="M26" s="33">
        <v>15</v>
      </c>
      <c r="N26" s="51">
        <v>11309</v>
      </c>
      <c r="O26" s="51">
        <v>2359</v>
      </c>
      <c r="P26" s="51">
        <v>11000</v>
      </c>
    </row>
    <row r="27" spans="1:16" s="44" customFormat="1" ht="50" x14ac:dyDescent="0.35">
      <c r="A27" s="34" t="s">
        <v>222</v>
      </c>
      <c r="B27" s="34" t="s">
        <v>292</v>
      </c>
      <c r="C27" s="33">
        <v>131</v>
      </c>
      <c r="D27" s="48">
        <v>99</v>
      </c>
      <c r="E27" s="48">
        <v>32</v>
      </c>
      <c r="F27" s="49">
        <v>103</v>
      </c>
      <c r="G27" s="49">
        <v>28</v>
      </c>
      <c r="H27" s="50">
        <v>50</v>
      </c>
      <c r="I27" s="50">
        <v>81</v>
      </c>
      <c r="J27" s="33">
        <v>158</v>
      </c>
      <c r="K27" s="33">
        <v>474</v>
      </c>
      <c r="L27" s="33">
        <v>5</v>
      </c>
      <c r="M27" s="33">
        <v>15</v>
      </c>
      <c r="N27" s="51">
        <v>11013</v>
      </c>
      <c r="O27" s="51">
        <v>2217</v>
      </c>
      <c r="P27" s="51">
        <v>11000</v>
      </c>
    </row>
    <row r="28" spans="1:16" s="44" customFormat="1" ht="80" x14ac:dyDescent="0.35">
      <c r="A28" s="34" t="s">
        <v>223</v>
      </c>
      <c r="B28" s="34" t="s">
        <v>293</v>
      </c>
      <c r="C28" s="33">
        <v>412</v>
      </c>
      <c r="D28" s="48">
        <v>316</v>
      </c>
      <c r="E28" s="48">
        <v>96</v>
      </c>
      <c r="F28" s="49">
        <v>340</v>
      </c>
      <c r="G28" s="49">
        <v>72</v>
      </c>
      <c r="H28" s="50">
        <v>128</v>
      </c>
      <c r="I28" s="50">
        <v>284</v>
      </c>
      <c r="J28" s="33">
        <v>320</v>
      </c>
      <c r="K28" s="33">
        <v>960</v>
      </c>
      <c r="L28" s="33">
        <v>2</v>
      </c>
      <c r="M28" s="33">
        <v>15</v>
      </c>
      <c r="N28" s="51">
        <v>10644</v>
      </c>
      <c r="O28" s="51">
        <v>2724</v>
      </c>
      <c r="P28" s="51">
        <v>11000</v>
      </c>
    </row>
    <row r="29" spans="1:16" s="44" customFormat="1" ht="80" x14ac:dyDescent="0.35">
      <c r="A29" s="34" t="s">
        <v>224</v>
      </c>
      <c r="B29" s="34" t="s">
        <v>294</v>
      </c>
      <c r="C29" s="33">
        <v>120</v>
      </c>
      <c r="D29" s="48">
        <v>84</v>
      </c>
      <c r="E29" s="48">
        <v>36</v>
      </c>
      <c r="F29" s="49">
        <v>88</v>
      </c>
      <c r="G29" s="49">
        <v>32</v>
      </c>
      <c r="H29" s="50">
        <v>38</v>
      </c>
      <c r="I29" s="50">
        <v>82</v>
      </c>
      <c r="J29" s="33">
        <v>100</v>
      </c>
      <c r="K29" s="33">
        <v>300</v>
      </c>
      <c r="L29" s="33">
        <v>3</v>
      </c>
      <c r="M29" s="33">
        <v>15</v>
      </c>
      <c r="N29" s="51">
        <v>11820</v>
      </c>
      <c r="O29" s="51">
        <v>2208</v>
      </c>
      <c r="P29" s="51">
        <v>12000</v>
      </c>
    </row>
    <row r="30" spans="1:16" s="44" customFormat="1" ht="100" x14ac:dyDescent="0.35">
      <c r="A30" s="34" t="s">
        <v>225</v>
      </c>
      <c r="B30" s="34" t="s">
        <v>295</v>
      </c>
      <c r="C30" s="33">
        <v>181</v>
      </c>
      <c r="D30" s="48">
        <v>132</v>
      </c>
      <c r="E30" s="48">
        <v>49</v>
      </c>
      <c r="F30" s="49">
        <v>133</v>
      </c>
      <c r="G30" s="49">
        <v>48</v>
      </c>
      <c r="H30" s="50">
        <v>63</v>
      </c>
      <c r="I30" s="50">
        <v>118</v>
      </c>
      <c r="J30" s="33">
        <v>244</v>
      </c>
      <c r="K30" s="33">
        <v>732</v>
      </c>
      <c r="L30" s="33">
        <v>4</v>
      </c>
      <c r="M30" s="33">
        <v>15</v>
      </c>
      <c r="N30" s="51">
        <v>11352</v>
      </c>
      <c r="O30" s="51">
        <v>2102</v>
      </c>
      <c r="P30" s="51">
        <v>11000</v>
      </c>
    </row>
    <row r="31" spans="1:16" s="44" customFormat="1" x14ac:dyDescent="0.35">
      <c r="A31" s="38" t="s">
        <v>296</v>
      </c>
      <c r="B31" s="34"/>
      <c r="C31" s="52" t="s">
        <v>297</v>
      </c>
      <c r="D31" s="52" t="s">
        <v>298</v>
      </c>
      <c r="E31" s="52" t="s">
        <v>299</v>
      </c>
      <c r="F31" s="52" t="s">
        <v>300</v>
      </c>
      <c r="G31" s="52" t="s">
        <v>301</v>
      </c>
      <c r="H31" s="52" t="s">
        <v>302</v>
      </c>
      <c r="I31" s="52" t="s">
        <v>303</v>
      </c>
      <c r="J31" s="52" t="s">
        <v>304</v>
      </c>
      <c r="K31" s="52" t="s">
        <v>305</v>
      </c>
      <c r="L31" s="33"/>
      <c r="M31" s="33"/>
      <c r="N31" s="33"/>
      <c r="O31" s="33"/>
      <c r="P31" s="33"/>
    </row>
    <row r="32" spans="1:16" s="44" customFormat="1" x14ac:dyDescent="0.35"/>
  </sheetData>
  <mergeCells count="10">
    <mergeCell ref="J4:J5"/>
    <mergeCell ref="K4:K5"/>
    <mergeCell ref="L4:P4"/>
    <mergeCell ref="A1:G1"/>
    <mergeCell ref="A2:G2"/>
    <mergeCell ref="A4:B4"/>
    <mergeCell ref="C4:C5"/>
    <mergeCell ref="D4:E4"/>
    <mergeCell ref="F4:G4"/>
    <mergeCell ref="H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finanziati per macrosettore</vt:lpstr>
      <vt:lpstr>% successo</vt:lpstr>
      <vt:lpstr>statistiche "di genere"</vt:lpstr>
      <vt:lpstr>numero partecipanti</vt:lpstr>
      <vt:lpstr>Approvati per settore</vt:lpstr>
      <vt:lpstr>Contributi per settore</vt:lpstr>
      <vt:lpstr>Revisori coinvolti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Massulli Mauro</dc:creator>
  <cp:lastModifiedBy>ELENA DONATI</cp:lastModifiedBy>
  <dcterms:created xsi:type="dcterms:W3CDTF">2016-09-27T08:23:52Z</dcterms:created>
  <dcterms:modified xsi:type="dcterms:W3CDTF">2022-01-21T11:18:06Z</dcterms:modified>
</cp:coreProperties>
</file>